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835" tabRatio="587" activeTab="1"/>
  </bookViews>
  <sheets>
    <sheet name="控除集計（子メータ用）" sheetId="1" r:id="rId1"/>
    <sheet name="様式１" sheetId="2" r:id="rId2"/>
  </sheets>
  <definedNames>
    <definedName name="_xlnm.Print_Area" localSheetId="0">'控除集計（子メータ用）'!$A$1:$BO$35</definedName>
    <definedName name="_xlnm.Print_Area" localSheetId="1">'様式１'!$A$1:$AL$54</definedName>
    <definedName name="_xlnm.Print_Titles" localSheetId="0">'控除集計（子メータ用）'!$A:$D</definedName>
  </definedNames>
  <calcPr fullCalcOnLoad="1"/>
</workbook>
</file>

<file path=xl/comments2.xml><?xml version="1.0" encoding="utf-8"?>
<comments xmlns="http://schemas.openxmlformats.org/spreadsheetml/2006/main">
  <authors>
    <author>user</author>
  </authors>
  <commentList>
    <comment ref="S10" authorId="0">
      <text>
        <r>
          <rPr>
            <b/>
            <sz val="9"/>
            <rFont val="ＭＳ Ｐゴシック"/>
            <family val="3"/>
          </rPr>
          <t>プルダウンから選択</t>
        </r>
      </text>
    </comment>
  </commentList>
</comments>
</file>

<file path=xl/sharedStrings.xml><?xml version="1.0" encoding="utf-8"?>
<sst xmlns="http://schemas.openxmlformats.org/spreadsheetml/2006/main" count="431" uniqueCount="95">
  <si>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</si>
  <si>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</si>
  <si>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</si>
  <si>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</si>
  <si>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</si>
  <si>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</si>
  <si>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</si>
  <si>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</si>
  <si>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</si>
  <si>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</si>
  <si>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</si>
  <si>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</si>
  <si>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</si>
  <si>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</si>
  <si>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</si>
  <si>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</si>
  <si>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</si>
  <si>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</si>
  <si>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</si>
  <si>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</si>
  <si>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</si>
  <si>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</si>
  <si>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</si>
  <si>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</si>
  <si>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</si>
  <si>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</si>
  <si>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</si>
  <si>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</si>
  <si>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</si>
  <si>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</si>
  <si>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</si>
  <si>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</si>
  <si>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</si>
  <si>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</si>
  <si>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</si>
  <si>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</si>
  <si>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</si>
  <si>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</si>
  <si>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</si>
  <si>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月分</t>
  </si>
  <si>
    <t>合　　　　計</t>
  </si>
  <si>
    <t>実支払電気料金（算定に用いる電気料金）</t>
  </si>
  <si>
    <t>②</t>
  </si>
  <si>
    <t>③</t>
  </si>
  <si>
    <t>／</t>
  </si>
  <si>
    <t>～</t>
  </si>
  <si>
    <t>④</t>
  </si>
  <si>
    <t>⑤</t>
  </si>
  <si>
    <t>⑥</t>
  </si>
  <si>
    <t>⑦</t>
  </si>
  <si>
    <t>②．控除対象（申請者以外の電気料金負担分）の合計</t>
  </si>
  <si>
    <t>①．電気事業者への電気料金支払分</t>
  </si>
  <si>
    <t>③．補助対象（上記①－②）</t>
  </si>
  <si>
    <t>契約電力　　　　　　　　　(kW)</t>
  </si>
  <si>
    <t>総支払額（円）　　　（税抜き）</t>
  </si>
  <si>
    <t>控除対象</t>
  </si>
  <si>
    <t>企業名</t>
  </si>
  <si>
    <t>事業所名</t>
  </si>
  <si>
    <t>床　面　積　○○月分　～　○○月分</t>
  </si>
  <si>
    <t>H　　年　月分</t>
  </si>
  <si>
    <t>H　　年　　月分</t>
  </si>
  <si>
    <t>合　　　計</t>
  </si>
  <si>
    <t>床面積</t>
  </si>
  <si>
    <t>専有部分</t>
  </si>
  <si>
    <t>共用部分</t>
  </si>
  <si>
    <t>合計</t>
  </si>
  <si>
    <t>使用量</t>
  </si>
  <si>
    <t>使用料按分
契約電力</t>
  </si>
  <si>
    <t>使用料按分
電気料金</t>
  </si>
  <si>
    <t>床面積按分
契約電力</t>
  </si>
  <si>
    <t>床面積按分
電気料金</t>
  </si>
  <si>
    <t>契約電力
合計</t>
  </si>
  <si>
    <t>電気料金　　　　　　　　　　　　　　　　　　　　　合計</t>
  </si>
  <si>
    <t>（㎡）</t>
  </si>
  <si>
    <t>(kWh)</t>
  </si>
  <si>
    <t>(kW)</t>
  </si>
  <si>
    <t>専有部分計</t>
  </si>
  <si>
    <t>総合計</t>
  </si>
  <si>
    <t>控除対象計</t>
  </si>
  <si>
    <t>控除集計（子メーター用）</t>
  </si>
  <si>
    <t>最上行に申請者のデータを入力、その下行に申請者以外のデータを入力。</t>
  </si>
  <si>
    <t>控除対象に○を入力。</t>
  </si>
  <si>
    <t>控除対象計の値は、右隣の「様式１」シートに自動転記されます。</t>
  </si>
  <si>
    <t>遅収料金、　　　　　　　　　　契約超過金等</t>
  </si>
  <si>
    <t>(円)</t>
  </si>
  <si>
    <t>(円)</t>
  </si>
  <si>
    <t>　</t>
  </si>
  <si>
    <t>[kW]</t>
  </si>
  <si>
    <t xml:space="preserve">○特例増設日２  </t>
  </si>
  <si>
    <t>使用量　　　　　　　　　(kWh)</t>
  </si>
  <si>
    <t>・</t>
  </si>
  <si>
    <t xml:space="preserve"> かつ平成２６年４月１日～平成２６年９月３０日までの支払電気料金が対象。</t>
  </si>
  <si>
    <t>継続申請の場合は、平成２６年４月１日～平成２６年９月３０日までの支払電気料金が対象。</t>
  </si>
  <si>
    <t>（様式１）</t>
  </si>
  <si>
    <t>※平成２６年４月より消費税率が改定されておりますので、入力の際はご留意ください。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</si>
</sst>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77">
    <font>
      <sz val="11"/>
      <name val="ＭＳ Ｐゴシック"/>
      <family val="3"/>
    </font>
    <font>
      <sz val="11"/>
      <color indexed="8"/>
      <name val="ＭＳ Ｐゴシック"/>
      <family val="3"/>
    </font>
    <font>
      <sz val="11"/>
      <name val="HG丸ｺﾞｼｯｸM-PRO"/>
      <family val="3"/>
    </font>
    <font>
      <sz val="6"/>
      <name val="ＭＳ Ｐゴシック"/>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8"/>
      <name val="HG丸ｺﾞｼｯｸM-PRO"/>
      <family val="3"/>
    </font>
    <font>
      <b/>
      <sz val="14"/>
      <name val="HG丸ｺﾞｼｯｸM-PRO"/>
      <family val="3"/>
    </font>
    <font>
      <b/>
      <sz val="9"/>
      <name val="ＭＳ Ｐゴシック"/>
      <family val="3"/>
    </font>
    <font>
      <sz val="10"/>
      <name val="HG丸ｺﾞｼｯｸM-PRO"/>
      <family val="3"/>
    </font>
    <font>
      <sz val="16"/>
      <color indexed="10"/>
      <name val="HG丸ｺﾞｼｯｸM-PRO"/>
      <family val="3"/>
    </font>
    <font>
      <sz val="14"/>
      <color indexed="10"/>
      <name val="HG丸ｺﾞｼｯｸM-PRO"/>
      <family val="3"/>
    </font>
    <font>
      <sz val="14"/>
      <color indexed="10"/>
      <name val="ＭＳ Ｐゴシック"/>
      <family val="3"/>
    </font>
    <font>
      <sz val="11"/>
      <name val="HG創英角ｺﾞｼｯｸUB"/>
      <family val="3"/>
    </font>
    <font>
      <sz val="18"/>
      <name val="HG創英角ｺﾞｼｯｸUB"/>
      <family val="3"/>
    </font>
    <font>
      <sz val="11"/>
      <color indexed="8"/>
      <name val="HG創英角ｺﾞｼｯｸUB"/>
      <family val="3"/>
    </font>
    <font>
      <b/>
      <u val="single"/>
      <sz val="11"/>
      <color indexed="8"/>
      <name val="HG創英角ｺﾞｼｯｸUB"/>
      <family val="3"/>
    </font>
    <font>
      <sz val="10"/>
      <name val="HG創英角ｺﾞｼｯｸUB"/>
      <family val="3"/>
    </font>
    <font>
      <sz val="12"/>
      <color indexed="8"/>
      <name val="HG創英角ｺﾞｼｯｸUB"/>
      <family val="3"/>
    </font>
    <font>
      <sz val="12"/>
      <name val="HG創英角ｺﾞｼｯｸUB"/>
      <family val="3"/>
    </font>
    <font>
      <b/>
      <sz val="10"/>
      <color indexed="8"/>
      <name val="HG創英角ｺﾞｼｯｸUB"/>
      <family val="3"/>
    </font>
    <font>
      <b/>
      <sz val="9"/>
      <name val="HG創英角ｺﾞｼｯｸUB"/>
      <family val="3"/>
    </font>
    <font>
      <b/>
      <sz val="11"/>
      <name val="HG創英角ｺﾞｼｯｸUB"/>
      <family val="3"/>
    </font>
    <font>
      <sz val="14"/>
      <name val="HG創英角ｺﾞｼｯｸUB"/>
      <family val="3"/>
    </font>
    <font>
      <b/>
      <u val="single"/>
      <sz val="14"/>
      <color indexed="8"/>
      <name val="HG創英角ｺﾞｼｯｸUB"/>
      <family val="3"/>
    </font>
    <font>
      <b/>
      <u val="single"/>
      <sz val="18"/>
      <color indexed="8"/>
      <name val="HG創英角ｺﾞｼｯｸUB"/>
      <family val="3"/>
    </font>
    <font>
      <b/>
      <sz val="10"/>
      <name val="HG創英角ｺﾞｼｯｸUB"/>
      <family val="3"/>
    </font>
    <font>
      <sz val="9"/>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HG創英角ｺﾞｼｯｸUB"/>
      <family val="3"/>
    </font>
    <font>
      <b/>
      <sz val="9"/>
      <color indexed="10"/>
      <name val="HG創英角ｺﾞｼｯｸUB"/>
      <family val="3"/>
    </font>
    <font>
      <u val="single"/>
      <sz val="11"/>
      <color indexed="20"/>
      <name val="ＭＳ Ｐゴシック"/>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HG創英角ｺﾞｼｯｸUB"/>
      <family val="3"/>
    </font>
    <font>
      <b/>
      <sz val="9"/>
      <color rgb="FFFF0000"/>
      <name val="HG創英角ｺﾞｼｯｸUB"/>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border>
    <border>
      <left style="thin"/>
      <right style="thin"/>
      <top style="thin"/>
      <bottom style="thin"/>
    </border>
    <border>
      <left style="medium"/>
      <right style="medium"/>
      <top style="medium"/>
      <bottom style="medium"/>
    </border>
    <border>
      <left style="double"/>
      <right/>
      <top/>
      <bottom/>
    </border>
    <border>
      <left style="thin"/>
      <right style="thin"/>
      <top style="thin"/>
      <bottom/>
    </border>
    <border>
      <left style="double"/>
      <right style="thin"/>
      <top/>
      <bottom/>
    </border>
    <border>
      <left style="thin"/>
      <right style="double"/>
      <top/>
      <bottom/>
    </border>
    <border>
      <left style="thin"/>
      <right style="medium"/>
      <top/>
      <bottom/>
    </border>
    <border>
      <left/>
      <right/>
      <top/>
      <bottom style="medium"/>
    </border>
    <border>
      <left style="medium"/>
      <right/>
      <top/>
      <bottom style="medium"/>
    </border>
    <border>
      <left style="double"/>
      <right/>
      <top/>
      <bottom style="medium"/>
    </border>
    <border>
      <left style="thin"/>
      <right style="thin"/>
      <top/>
      <bottom style="medium"/>
    </border>
    <border>
      <left style="thin"/>
      <right/>
      <top/>
      <bottom style="medium"/>
    </border>
    <border>
      <left style="double"/>
      <right style="thin"/>
      <top/>
      <bottom style="medium"/>
    </border>
    <border>
      <left style="thin"/>
      <right style="double"/>
      <top/>
      <bottom style="medium"/>
    </border>
    <border>
      <left style="thin"/>
      <right style="medium"/>
      <top/>
      <bottom style="medium"/>
    </border>
    <border>
      <left style="thin"/>
      <right style="double"/>
      <top style="medium"/>
      <bottom style="medium"/>
    </border>
    <border>
      <left style="thin"/>
      <right style="thin"/>
      <top style="medium"/>
      <bottom style="medium"/>
    </border>
    <border>
      <left style="thin"/>
      <right/>
      <top style="medium"/>
      <bottom style="medium"/>
    </border>
    <border diagonalUp="1">
      <left style="double"/>
      <right/>
      <top style="medium"/>
      <bottom style="medium"/>
      <diagonal style="hair"/>
    </border>
    <border diagonalUp="1">
      <left style="thin"/>
      <right style="double"/>
      <top style="medium"/>
      <bottom style="medium"/>
      <diagonal style="hair"/>
    </border>
    <border diagonalUp="1">
      <left/>
      <right style="thin"/>
      <top style="medium"/>
      <bottom style="medium"/>
      <diagonal style="hair"/>
    </border>
    <border diagonalUp="1">
      <left style="thin"/>
      <right style="medium"/>
      <top style="medium"/>
      <bottom style="medium"/>
      <diagonal style="hair"/>
    </border>
    <border>
      <left style="double"/>
      <right/>
      <top style="medium"/>
      <bottom style="medium"/>
    </border>
    <border>
      <left style="thin"/>
      <right style="thin"/>
      <top/>
      <bottom style="hair"/>
    </border>
    <border>
      <left style="thin"/>
      <right/>
      <top/>
      <bottom style="hair"/>
    </border>
    <border>
      <left style="double"/>
      <right style="thin"/>
      <top/>
      <bottom style="hair"/>
    </border>
    <border>
      <left style="thin"/>
      <right style="medium"/>
      <top/>
      <bottom style="hair"/>
    </border>
    <border>
      <left style="medium"/>
      <right/>
      <top/>
      <bottom style="hair"/>
    </border>
    <border>
      <left style="double"/>
      <right/>
      <top/>
      <bottom style="hair"/>
    </border>
    <border>
      <left style="double"/>
      <right style="thin"/>
      <top style="medium"/>
      <bottom style="medium"/>
    </border>
    <border diagonalUp="1">
      <left style="double"/>
      <right style="thin"/>
      <top style="medium"/>
      <bottom style="medium"/>
      <diagonal style="hair"/>
    </border>
    <border diagonalUp="1">
      <left style="thin"/>
      <right/>
      <top style="medium"/>
      <bottom style="medium"/>
      <diagonal style="hair"/>
    </border>
    <border>
      <left style="medium"/>
      <right style="thin"/>
      <top style="medium"/>
      <bottom style="medium"/>
    </border>
    <border>
      <left/>
      <right style="double"/>
      <top style="medium"/>
      <bottom style="medium"/>
    </border>
    <border>
      <left style="thin"/>
      <right style="double"/>
      <top/>
      <bottom style="hair"/>
    </border>
    <border>
      <left/>
      <right/>
      <top/>
      <bottom style="hair"/>
    </border>
    <border>
      <left/>
      <right/>
      <top style="hair"/>
      <bottom style="hair"/>
    </border>
    <border>
      <left style="thin"/>
      <right style="medium"/>
      <top style="medium"/>
      <bottom style="medium"/>
    </border>
    <border>
      <left>
        <color indexed="63"/>
      </left>
      <right style="thin"/>
      <top style="medium"/>
      <bottom style="medium"/>
    </border>
    <border>
      <left/>
      <right style="thin"/>
      <top/>
      <bottom style="thin"/>
    </border>
    <border>
      <left style="thin"/>
      <right/>
      <top/>
      <bottom style="thin"/>
    </border>
    <border>
      <left style="medium"/>
      <right/>
      <top/>
      <bottom style="thin"/>
    </border>
    <border>
      <left style="double"/>
      <right/>
      <top style="double"/>
      <bottom style="thin"/>
    </border>
    <border>
      <left/>
      <right/>
      <top style="double"/>
      <bottom style="thin"/>
    </border>
    <border>
      <left style="double"/>
      <right style="thin"/>
      <top style="double"/>
      <bottom style="thin"/>
    </border>
    <border>
      <left style="thin"/>
      <right style="double"/>
      <top style="double"/>
      <bottom style="thin"/>
    </border>
    <border>
      <left style="thin"/>
      <right style="medium"/>
      <top style="double"/>
      <bottom style="thin"/>
    </border>
    <border>
      <left style="medium"/>
      <right/>
      <top style="medium"/>
      <bottom style="double"/>
    </border>
    <border>
      <left/>
      <right/>
      <top style="medium"/>
      <bottom style="double"/>
    </border>
    <border>
      <left/>
      <right style="medium"/>
      <top style="medium"/>
      <bottom style="double"/>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thin"/>
      <right style="double"/>
      <top style="medium"/>
      <bottom/>
    </border>
    <border>
      <left/>
      <right style="medium"/>
      <top style="medium"/>
      <bottom/>
    </border>
    <border>
      <left style="medium"/>
      <right style="double"/>
      <top style="double"/>
      <bottom/>
    </border>
    <border>
      <left style="medium"/>
      <right style="double"/>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medium"/>
      <bottom/>
    </border>
    <border>
      <left/>
      <right style="medium"/>
      <top/>
      <bottom style="medium"/>
    </border>
    <border>
      <left style="thin"/>
      <right style="thin"/>
      <top/>
      <bottom/>
    </border>
    <border>
      <left style="thin"/>
      <right style="thin"/>
      <top/>
      <bottom style="thin"/>
    </border>
    <border>
      <left/>
      <right style="medium"/>
      <top style="thin"/>
      <bottom style="thin"/>
    </border>
    <border>
      <left style="medium"/>
      <right/>
      <top style="thin"/>
      <bottom style="thin"/>
    </border>
    <border>
      <left style="thin"/>
      <right/>
      <top style="thin"/>
      <bottom/>
    </border>
    <border>
      <left/>
      <right/>
      <top style="thin"/>
      <bottom/>
    </border>
    <border>
      <left/>
      <right style="thin"/>
      <top style="thin"/>
      <bottom/>
    </border>
    <border>
      <left/>
      <right style="medium"/>
      <top style="thin"/>
      <bottom/>
    </border>
    <border>
      <left style="thin"/>
      <right/>
      <top/>
      <bottom/>
    </border>
    <border>
      <left/>
      <right style="medium"/>
      <top/>
      <bottom style="thin"/>
    </border>
    <border>
      <left style="medium"/>
      <right/>
      <top style="thin"/>
      <bottom/>
    </border>
    <border>
      <left style="thin"/>
      <right/>
      <top style="thin"/>
      <bottom style="medium"/>
    </border>
    <border>
      <left/>
      <right/>
      <top style="thin"/>
      <bottom style="medium"/>
    </border>
    <border>
      <left/>
      <right style="thin"/>
      <top style="thin"/>
      <bottom style="medium"/>
    </border>
    <border>
      <left style="medium"/>
      <right/>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28">
    <xf numFmtId="0" fontId="0" fillId="0" borderId="0" xfId="0"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horizontal="right" vertical="center"/>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vertical="center"/>
    </xf>
    <xf numFmtId="0" fontId="2" fillId="0" borderId="10" xfId="0" applyFont="1" applyBorder="1" applyAlignment="1">
      <alignment vertical="center"/>
    </xf>
    <xf numFmtId="0" fontId="7" fillId="0" borderId="13" xfId="0" applyFont="1" applyBorder="1" applyAlignment="1">
      <alignment horizontal="right" vertical="center"/>
    </xf>
    <xf numFmtId="0" fontId="7" fillId="0" borderId="14" xfId="0" applyFont="1" applyBorder="1" applyAlignment="1" applyProtection="1">
      <alignment horizontal="right" vertical="center" shrinkToFit="1"/>
      <protection locked="0"/>
    </xf>
    <xf numFmtId="0" fontId="7" fillId="0" borderId="14" xfId="0" applyNumberFormat="1" applyFont="1" applyBorder="1" applyAlignment="1" applyProtection="1">
      <alignment vertical="center"/>
      <protection locked="0"/>
    </xf>
    <xf numFmtId="176" fontId="7" fillId="0" borderId="15" xfId="0" applyNumberFormat="1" applyFont="1" applyBorder="1" applyAlignment="1" applyProtection="1">
      <alignment horizontal="right" vertical="center"/>
      <protection locked="0"/>
    </xf>
    <xf numFmtId="0" fontId="7" fillId="0" borderId="15" xfId="0" applyNumberFormat="1" applyFont="1" applyBorder="1" applyAlignment="1" applyProtection="1">
      <alignment horizontal="right" vertical="center"/>
      <protection locked="0"/>
    </xf>
    <xf numFmtId="0" fontId="7" fillId="0" borderId="14"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15" xfId="0" applyNumberFormat="1" applyFont="1" applyBorder="1" applyAlignment="1" applyProtection="1">
      <alignment vertical="center"/>
      <protection locked="0"/>
    </xf>
    <xf numFmtId="176" fontId="7" fillId="0" borderId="16" xfId="0" applyNumberFormat="1" applyFont="1" applyBorder="1" applyAlignment="1" applyProtection="1">
      <alignmen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protection locked="0"/>
    </xf>
    <xf numFmtId="0" fontId="11" fillId="0" borderId="0" xfId="0" applyFont="1" applyAlignment="1" applyProtection="1">
      <alignment vertical="center"/>
      <protection locked="0"/>
    </xf>
    <xf numFmtId="0" fontId="13" fillId="0" borderId="17" xfId="0" applyFont="1" applyBorder="1" applyAlignment="1" applyProtection="1">
      <alignment horizontal="right"/>
      <protection locked="0"/>
    </xf>
    <xf numFmtId="0" fontId="7" fillId="0" borderId="0" xfId="0" applyFont="1" applyAlignment="1" applyProtection="1">
      <alignment vertical="top"/>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horizontal="center" vertical="center"/>
      <protection locked="0"/>
    </xf>
    <xf numFmtId="0" fontId="7" fillId="0" borderId="16" xfId="0" applyFont="1" applyBorder="1" applyAlignment="1" applyProtection="1">
      <alignment horizontal="right" vertical="center"/>
      <protection locked="0"/>
    </xf>
    <xf numFmtId="176" fontId="7" fillId="0" borderId="17" xfId="0" applyNumberFormat="1" applyFont="1" applyBorder="1" applyAlignment="1" applyProtection="1" quotePrefix="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5" xfId="0" applyNumberFormat="1" applyFont="1" applyBorder="1" applyAlignment="1" applyProtection="1" quotePrefix="1">
      <alignment horizontal="center" vertical="center"/>
      <protection locked="0"/>
    </xf>
    <xf numFmtId="0" fontId="7" fillId="0" borderId="15" xfId="0"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11" fillId="0" borderId="0" xfId="0" applyFont="1" applyAlignment="1" applyProtection="1">
      <alignment/>
      <protection locked="0"/>
    </xf>
    <xf numFmtId="178" fontId="7" fillId="0" borderId="15" xfId="0" applyNumberFormat="1" applyFont="1" applyBorder="1" applyAlignment="1" applyProtection="1">
      <alignment horizontal="right" vertical="center"/>
      <protection locked="0"/>
    </xf>
    <xf numFmtId="178" fontId="7" fillId="0" borderId="16" xfId="0" applyNumberFormat="1" applyFont="1" applyBorder="1" applyAlignment="1" applyProtection="1">
      <alignment horizontal="right" vertical="center"/>
      <protection locked="0"/>
    </xf>
    <xf numFmtId="0" fontId="8" fillId="0" borderId="17" xfId="0" applyFont="1" applyBorder="1" applyAlignment="1" applyProtection="1">
      <alignment vertical="center" shrinkToFit="1"/>
      <protection locked="0"/>
    </xf>
    <xf numFmtId="0" fontId="1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7" fillId="0" borderId="0"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protection locked="0"/>
    </xf>
    <xf numFmtId="0" fontId="0" fillId="0" borderId="17"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178" fontId="7" fillId="0" borderId="14" xfId="0" applyNumberFormat="1" applyFont="1" applyBorder="1" applyAlignment="1" applyProtection="1">
      <alignment horizontal="right" vertical="center" shrinkToFit="1"/>
      <protection/>
    </xf>
    <xf numFmtId="178" fontId="7" fillId="0" borderId="16" xfId="0" applyNumberFormat="1" applyFont="1" applyBorder="1" applyAlignment="1" applyProtection="1">
      <alignment horizontal="right" vertical="center"/>
      <protection/>
    </xf>
    <xf numFmtId="178" fontId="7" fillId="0" borderId="14" xfId="0" applyNumberFormat="1" applyFont="1" applyBorder="1" applyAlignment="1" applyProtection="1">
      <alignment horizontal="right" vertical="center"/>
      <protection/>
    </xf>
    <xf numFmtId="178" fontId="7" fillId="0" borderId="15" xfId="0" applyNumberFormat="1" applyFont="1" applyBorder="1" applyAlignment="1" applyProtection="1">
      <alignment horizontal="right" vertical="center"/>
      <protection/>
    </xf>
    <xf numFmtId="0" fontId="7" fillId="0" borderId="16" xfId="0" applyFont="1" applyBorder="1" applyAlignment="1" applyProtection="1">
      <alignment horizontal="right" vertical="center"/>
      <protection/>
    </xf>
    <xf numFmtId="178" fontId="7" fillId="0" borderId="14" xfId="0" applyNumberFormat="1" applyFont="1" applyBorder="1" applyAlignment="1" applyProtection="1">
      <alignment vertical="center"/>
      <protection/>
    </xf>
    <xf numFmtId="178" fontId="7" fillId="0" borderId="15" xfId="0" applyNumberFormat="1" applyFont="1" applyBorder="1" applyAlignment="1" applyProtection="1">
      <alignment vertical="center"/>
      <protection/>
    </xf>
    <xf numFmtId="178" fontId="7" fillId="0" borderId="16" xfId="0" applyNumberFormat="1" applyFont="1" applyBorder="1" applyAlignment="1" applyProtection="1">
      <alignment vertical="center"/>
      <protection/>
    </xf>
    <xf numFmtId="176" fontId="7" fillId="0" borderId="17" xfId="0" applyNumberFormat="1" applyFont="1" applyBorder="1" applyAlignment="1" applyProtection="1" quotePrefix="1">
      <alignment horizontal="center" vertical="center"/>
      <protection/>
    </xf>
    <xf numFmtId="176" fontId="7" fillId="0" borderId="15" xfId="0" applyNumberFormat="1" applyFont="1" applyBorder="1" applyAlignment="1" applyProtection="1">
      <alignment horizontal="center" vertical="center"/>
      <protection/>
    </xf>
    <xf numFmtId="176" fontId="7" fillId="0" borderId="15" xfId="0" applyNumberFormat="1" applyFont="1" applyBorder="1" applyAlignment="1" applyProtection="1" quotePrefix="1">
      <alignment horizontal="center" vertical="center"/>
      <protection/>
    </xf>
    <xf numFmtId="0" fontId="7" fillId="0" borderId="15" xfId="0" applyFont="1" applyBorder="1" applyAlignment="1" applyProtection="1">
      <alignment horizontal="right" vertical="center"/>
      <protection/>
    </xf>
    <xf numFmtId="0" fontId="17" fillId="0" borderId="0" xfId="0" applyFont="1" applyAlignment="1">
      <alignment/>
    </xf>
    <xf numFmtId="38" fontId="17" fillId="0" borderId="0" xfId="49" applyFont="1" applyAlignment="1">
      <alignment/>
    </xf>
    <xf numFmtId="38" fontId="18" fillId="0" borderId="0" xfId="49" applyFont="1" applyAlignment="1">
      <alignment/>
    </xf>
    <xf numFmtId="0" fontId="17" fillId="0" borderId="0" xfId="0" applyFont="1" applyAlignment="1">
      <alignment vertical="center"/>
    </xf>
    <xf numFmtId="38" fontId="17" fillId="0" borderId="0" xfId="49" applyFont="1" applyAlignment="1">
      <alignment vertical="center"/>
    </xf>
    <xf numFmtId="0" fontId="19" fillId="0" borderId="0" xfId="0" applyFont="1" applyBorder="1" applyAlignment="1">
      <alignment vertical="center"/>
    </xf>
    <xf numFmtId="0" fontId="20" fillId="0" borderId="0" xfId="0" applyFont="1" applyBorder="1" applyAlignment="1">
      <alignment/>
    </xf>
    <xf numFmtId="0" fontId="19" fillId="0" borderId="0" xfId="0" applyFont="1" applyBorder="1" applyAlignment="1">
      <alignment vertical="top"/>
    </xf>
    <xf numFmtId="0" fontId="20" fillId="0" borderId="0" xfId="0" applyFont="1" applyBorder="1" applyAlignment="1">
      <alignment vertical="center"/>
    </xf>
    <xf numFmtId="38" fontId="21" fillId="0" borderId="0" xfId="49" applyFont="1" applyAlignment="1">
      <alignment horizontal="center" vertical="center" wrapText="1"/>
    </xf>
    <xf numFmtId="0" fontId="21" fillId="0" borderId="0" xfId="0" applyFont="1" applyAlignment="1">
      <alignment horizontal="center" vertical="center" wrapText="1"/>
    </xf>
    <xf numFmtId="38" fontId="20" fillId="0" borderId="0" xfId="49" applyFont="1" applyBorder="1" applyAlignment="1">
      <alignment/>
    </xf>
    <xf numFmtId="38" fontId="20" fillId="0" borderId="0" xfId="49" applyFont="1" applyBorder="1" applyAlignment="1">
      <alignment vertical="center"/>
    </xf>
    <xf numFmtId="38" fontId="17" fillId="0" borderId="20" xfId="49" applyFont="1" applyFill="1" applyBorder="1" applyAlignment="1" applyProtection="1">
      <alignment vertical="center"/>
      <protection/>
    </xf>
    <xf numFmtId="0" fontId="22" fillId="0" borderId="0" xfId="0" applyFont="1" applyBorder="1" applyAlignment="1">
      <alignment/>
    </xf>
    <xf numFmtId="38" fontId="22" fillId="0" borderId="0" xfId="49" applyFont="1" applyBorder="1" applyAlignment="1">
      <alignment/>
    </xf>
    <xf numFmtId="0" fontId="23" fillId="0" borderId="0" xfId="0" applyFont="1" applyAlignment="1">
      <alignment/>
    </xf>
    <xf numFmtId="0" fontId="26" fillId="0" borderId="0" xfId="0" applyFont="1" applyFill="1" applyAlignment="1">
      <alignment/>
    </xf>
    <xf numFmtId="0" fontId="25" fillId="0" borderId="21" xfId="0" applyFont="1" applyFill="1" applyBorder="1" applyAlignment="1">
      <alignment horizontal="center" vertical="center" wrapText="1"/>
    </xf>
    <xf numFmtId="38" fontId="25" fillId="0" borderId="22" xfId="49" applyFont="1" applyFill="1" applyBorder="1" applyAlignment="1">
      <alignment horizontal="center" vertical="center" wrapText="1"/>
    </xf>
    <xf numFmtId="38" fontId="25" fillId="0" borderId="23" xfId="49" applyFont="1" applyFill="1" applyBorder="1" applyAlignment="1">
      <alignment horizontal="center" vertical="center" wrapText="1"/>
    </xf>
    <xf numFmtId="0" fontId="25" fillId="0" borderId="24" xfId="0" applyFont="1" applyFill="1" applyBorder="1" applyAlignment="1">
      <alignment horizontal="center" vertical="center" wrapText="1"/>
    </xf>
    <xf numFmtId="38" fontId="25" fillId="0" borderId="25" xfId="49" applyFont="1" applyFill="1" applyBorder="1" applyAlignment="1">
      <alignment horizontal="center" vertical="center" wrapText="1"/>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shrinkToFit="1"/>
    </xf>
    <xf numFmtId="38" fontId="25" fillId="0" borderId="29" xfId="49" applyFont="1" applyFill="1" applyBorder="1" applyAlignment="1">
      <alignment horizontal="center" vertical="center" shrinkToFit="1"/>
    </xf>
    <xf numFmtId="0" fontId="25" fillId="0" borderId="30" xfId="0" applyFont="1" applyFill="1" applyBorder="1" applyAlignment="1">
      <alignment horizontal="center" vertical="center" wrapText="1" shrinkToFit="1"/>
    </xf>
    <xf numFmtId="38" fontId="25" fillId="0" borderId="31" xfId="49" applyFont="1" applyFill="1" applyBorder="1" applyAlignment="1">
      <alignment horizontal="center" vertical="center" shrinkToFit="1"/>
    </xf>
    <xf numFmtId="0" fontId="25" fillId="0" borderId="32" xfId="0" applyFont="1" applyFill="1" applyBorder="1" applyAlignment="1">
      <alignment horizontal="center" vertical="center" wrapText="1" shrinkToFit="1"/>
    </xf>
    <xf numFmtId="38" fontId="25" fillId="0" borderId="33" xfId="49" applyFont="1" applyFill="1" applyBorder="1" applyAlignment="1">
      <alignment horizontal="center" vertical="center" wrapText="1" shrinkToFit="1"/>
    </xf>
    <xf numFmtId="0" fontId="24" fillId="0" borderId="13" xfId="0" applyFont="1" applyFill="1" applyBorder="1" applyAlignment="1">
      <alignment horizontal="center" vertical="center"/>
    </xf>
    <xf numFmtId="0" fontId="74" fillId="0" borderId="13" xfId="0" applyFont="1" applyFill="1" applyBorder="1" applyAlignment="1">
      <alignment horizontal="center" vertical="center"/>
    </xf>
    <xf numFmtId="0" fontId="24" fillId="0" borderId="34" xfId="0" applyFont="1" applyFill="1" applyBorder="1" applyAlignment="1">
      <alignment horizontal="center" vertical="center"/>
    </xf>
    <xf numFmtId="40" fontId="25" fillId="0" borderId="13" xfId="49" applyNumberFormat="1" applyFont="1" applyFill="1" applyBorder="1" applyAlignment="1" applyProtection="1">
      <alignment horizontal="right" vertical="center"/>
      <protection locked="0"/>
    </xf>
    <xf numFmtId="38" fontId="75" fillId="0" borderId="35" xfId="49" applyFont="1" applyFill="1" applyBorder="1" applyAlignment="1">
      <alignment horizontal="right" vertical="center" shrinkToFit="1"/>
    </xf>
    <xf numFmtId="38" fontId="75" fillId="0" borderId="36" xfId="49" applyFont="1" applyFill="1" applyBorder="1" applyAlignment="1">
      <alignment horizontal="right" vertical="center" wrapText="1" shrinkToFit="1"/>
    </xf>
    <xf numFmtId="38" fontId="25" fillId="0" borderId="37" xfId="49" applyFont="1" applyFill="1" applyBorder="1" applyAlignment="1">
      <alignment horizontal="right" vertical="center" shrinkToFit="1"/>
    </xf>
    <xf numFmtId="38" fontId="25" fillId="0" borderId="38" xfId="49" applyFont="1" applyFill="1" applyBorder="1" applyAlignment="1">
      <alignment horizontal="right" vertical="center" wrapText="1" shrinkToFit="1"/>
    </xf>
    <xf numFmtId="38" fontId="25" fillId="0" borderId="39" xfId="49" applyFont="1" applyFill="1" applyBorder="1" applyAlignment="1">
      <alignment horizontal="right" vertical="center" shrinkToFit="1"/>
    </xf>
    <xf numFmtId="38" fontId="25" fillId="0" borderId="40" xfId="49" applyFont="1" applyFill="1" applyBorder="1" applyAlignment="1">
      <alignment horizontal="right" vertical="center" wrapText="1" shrinkToFit="1"/>
    </xf>
    <xf numFmtId="40" fontId="25" fillId="0" borderId="13" xfId="49" applyNumberFormat="1" applyFont="1" applyFill="1" applyBorder="1" applyAlignment="1">
      <alignment horizontal="right" vertical="center"/>
    </xf>
    <xf numFmtId="179" fontId="25" fillId="0" borderId="41" xfId="49" applyNumberFormat="1" applyFont="1" applyFill="1" applyBorder="1" applyAlignment="1" applyProtection="1">
      <alignment vertical="center" shrinkToFit="1"/>
      <protection/>
    </xf>
    <xf numFmtId="38" fontId="25" fillId="0" borderId="35" xfId="49" applyFont="1" applyFill="1" applyBorder="1" applyAlignment="1">
      <alignment vertical="center" shrinkToFit="1"/>
    </xf>
    <xf numFmtId="38" fontId="25" fillId="0" borderId="36" xfId="49" applyFont="1" applyFill="1" applyBorder="1" applyAlignment="1">
      <alignment vertical="center" wrapText="1" shrinkToFit="1"/>
    </xf>
    <xf numFmtId="38" fontId="25" fillId="0" borderId="37" xfId="49" applyFont="1" applyFill="1" applyBorder="1" applyAlignment="1">
      <alignment horizontal="center" vertical="center" shrinkToFit="1"/>
    </xf>
    <xf numFmtId="38" fontId="25" fillId="0" borderId="38" xfId="49" applyFont="1" applyFill="1" applyBorder="1" applyAlignment="1">
      <alignment horizontal="center" vertical="center" wrapText="1" shrinkToFit="1"/>
    </xf>
    <xf numFmtId="38" fontId="25" fillId="0" borderId="39" xfId="49" applyFont="1" applyFill="1" applyBorder="1" applyAlignment="1">
      <alignment vertical="center" shrinkToFit="1"/>
    </xf>
    <xf numFmtId="38" fontId="25" fillId="0" borderId="40" xfId="49" applyFont="1" applyFill="1" applyBorder="1" applyAlignment="1">
      <alignment vertical="center" wrapText="1" shrinkToFit="1"/>
    </xf>
    <xf numFmtId="38" fontId="19" fillId="0" borderId="42" xfId="49" applyFont="1" applyFill="1" applyBorder="1" applyAlignment="1">
      <alignment horizontal="right" vertical="center"/>
    </xf>
    <xf numFmtId="38" fontId="19" fillId="0" borderId="43" xfId="49" applyFont="1" applyFill="1" applyBorder="1" applyAlignment="1">
      <alignment horizontal="right" vertical="center"/>
    </xf>
    <xf numFmtId="38" fontId="19" fillId="0" borderId="44" xfId="49" applyFont="1" applyFill="1" applyBorder="1" applyAlignment="1">
      <alignment horizontal="right" vertical="center"/>
    </xf>
    <xf numFmtId="38" fontId="19" fillId="0" borderId="45" xfId="49" applyFont="1" applyFill="1" applyBorder="1" applyAlignment="1">
      <alignment horizontal="right" vertical="center"/>
    </xf>
    <xf numFmtId="180" fontId="19" fillId="0" borderId="46" xfId="0" applyNumberFormat="1" applyFont="1" applyFill="1" applyBorder="1" applyAlignment="1">
      <alignment horizontal="right" vertical="center"/>
    </xf>
    <xf numFmtId="179" fontId="19" fillId="0" borderId="47" xfId="0" applyNumberFormat="1" applyFont="1" applyFill="1" applyBorder="1" applyAlignment="1" applyProtection="1">
      <alignment vertical="center"/>
      <protection/>
    </xf>
    <xf numFmtId="38" fontId="19" fillId="0" borderId="42" xfId="49" applyFont="1" applyFill="1" applyBorder="1" applyAlignment="1">
      <alignment vertical="center"/>
    </xf>
    <xf numFmtId="38" fontId="19" fillId="0" borderId="43" xfId="49" applyFont="1" applyFill="1" applyBorder="1" applyAlignment="1">
      <alignment vertical="center"/>
    </xf>
    <xf numFmtId="38" fontId="19" fillId="0" borderId="44" xfId="49" applyFont="1" applyFill="1" applyBorder="1" applyAlignment="1">
      <alignment vertical="center"/>
    </xf>
    <xf numFmtId="38" fontId="19" fillId="0" borderId="45" xfId="49" applyFont="1" applyFill="1" applyBorder="1" applyAlignment="1">
      <alignment vertical="center"/>
    </xf>
    <xf numFmtId="0" fontId="17" fillId="0" borderId="0" xfId="0" applyFont="1" applyFill="1" applyAlignment="1">
      <alignment vertical="center"/>
    </xf>
    <xf numFmtId="38" fontId="19" fillId="0" borderId="42" xfId="49" applyNumberFormat="1" applyFont="1" applyFill="1" applyBorder="1" applyAlignment="1">
      <alignment vertical="center"/>
    </xf>
    <xf numFmtId="180" fontId="19" fillId="0" borderId="27" xfId="0" applyNumberFormat="1" applyFont="1" applyFill="1" applyBorder="1" applyAlignment="1">
      <alignment horizontal="right" vertical="center"/>
    </xf>
    <xf numFmtId="0" fontId="17" fillId="33" borderId="0" xfId="0" applyFont="1" applyFill="1" applyAlignment="1" applyProtection="1">
      <alignment vertical="center"/>
      <protection locked="0"/>
    </xf>
    <xf numFmtId="0" fontId="24" fillId="33" borderId="13" xfId="0" applyFont="1" applyFill="1" applyBorder="1" applyAlignment="1">
      <alignment horizontal="center" vertical="center"/>
    </xf>
    <xf numFmtId="0" fontId="24" fillId="33" borderId="34" xfId="0" applyFont="1" applyFill="1" applyBorder="1" applyAlignment="1">
      <alignment horizontal="center" vertical="center"/>
    </xf>
    <xf numFmtId="180" fontId="24" fillId="33" borderId="11" xfId="0" applyNumberFormat="1" applyFont="1" applyFill="1" applyBorder="1" applyAlignment="1">
      <alignment vertical="center"/>
    </xf>
    <xf numFmtId="180" fontId="24" fillId="33" borderId="13" xfId="0" applyNumberFormat="1" applyFont="1" applyFill="1" applyBorder="1" applyAlignment="1">
      <alignment vertical="center"/>
    </xf>
    <xf numFmtId="38" fontId="24" fillId="33" borderId="48" xfId="0" applyNumberFormat="1" applyFont="1" applyFill="1" applyBorder="1" applyAlignment="1">
      <alignment vertical="center"/>
    </xf>
    <xf numFmtId="38" fontId="24" fillId="33" borderId="11" xfId="49" applyFont="1" applyFill="1" applyBorder="1" applyAlignment="1">
      <alignment vertical="center"/>
    </xf>
    <xf numFmtId="38" fontId="24" fillId="33" borderId="36" xfId="49" applyFont="1" applyFill="1" applyBorder="1" applyAlignment="1">
      <alignment vertical="center"/>
    </xf>
    <xf numFmtId="38" fontId="24" fillId="33" borderId="49" xfId="49" applyFont="1" applyFill="1" applyBorder="1" applyAlignment="1">
      <alignment vertical="center"/>
    </xf>
    <xf numFmtId="38" fontId="24" fillId="33" borderId="50" xfId="49" applyFont="1" applyFill="1" applyBorder="1" applyAlignment="1">
      <alignment vertical="center"/>
    </xf>
    <xf numFmtId="38" fontId="24" fillId="33" borderId="40" xfId="49" applyFont="1" applyFill="1" applyBorder="1" applyAlignment="1">
      <alignment vertical="center"/>
    </xf>
    <xf numFmtId="179" fontId="24" fillId="33" borderId="48" xfId="0" applyNumberFormat="1" applyFont="1" applyFill="1" applyBorder="1" applyAlignment="1">
      <alignment vertical="center"/>
    </xf>
    <xf numFmtId="0" fontId="21" fillId="33" borderId="0" xfId="0" applyFont="1" applyFill="1" applyAlignment="1" applyProtection="1">
      <alignment vertical="center"/>
      <protection locked="0"/>
    </xf>
    <xf numFmtId="0" fontId="22" fillId="0" borderId="51" xfId="0" applyFont="1" applyBorder="1" applyAlignment="1">
      <alignment/>
    </xf>
    <xf numFmtId="0" fontId="22" fillId="0" borderId="36" xfId="0" applyFont="1" applyBorder="1" applyAlignment="1">
      <alignment/>
    </xf>
    <xf numFmtId="0" fontId="22" fillId="0" borderId="48" xfId="0" applyFont="1" applyBorder="1" applyAlignment="1">
      <alignment/>
    </xf>
    <xf numFmtId="0" fontId="22" fillId="0" borderId="35" xfId="0" applyFont="1" applyBorder="1" applyAlignment="1">
      <alignment/>
    </xf>
    <xf numFmtId="38" fontId="22" fillId="0" borderId="11" xfId="49" applyFont="1" applyBorder="1" applyAlignment="1">
      <alignment/>
    </xf>
    <xf numFmtId="0" fontId="22" fillId="0" borderId="11" xfId="0" applyFont="1" applyBorder="1" applyAlignment="1">
      <alignment/>
    </xf>
    <xf numFmtId="0" fontId="27" fillId="0" borderId="52" xfId="0" applyFont="1" applyBorder="1" applyAlignment="1">
      <alignment/>
    </xf>
    <xf numFmtId="0" fontId="22" fillId="0" borderId="41" xfId="0" applyFont="1" applyBorder="1" applyAlignment="1">
      <alignment/>
    </xf>
    <xf numFmtId="0" fontId="22" fillId="0" borderId="13" xfId="0" applyFont="1" applyBorder="1" applyAlignment="1">
      <alignment/>
    </xf>
    <xf numFmtId="0" fontId="27" fillId="0" borderId="11" xfId="0" applyFont="1" applyBorder="1" applyAlignment="1">
      <alignment/>
    </xf>
    <xf numFmtId="0" fontId="28" fillId="0" borderId="0" xfId="0" applyFont="1" applyBorder="1" applyAlignment="1">
      <alignment/>
    </xf>
    <xf numFmtId="0" fontId="29" fillId="0" borderId="0" xfId="0" applyFont="1" applyBorder="1" applyAlignment="1">
      <alignment/>
    </xf>
    <xf numFmtId="38" fontId="27" fillId="0" borderId="0" xfId="49" applyFont="1" applyAlignment="1">
      <alignment/>
    </xf>
    <xf numFmtId="0" fontId="27" fillId="0" borderId="0" xfId="0" applyFont="1" applyAlignment="1">
      <alignment/>
    </xf>
    <xf numFmtId="0" fontId="28" fillId="0" borderId="0" xfId="0" applyFont="1" applyBorder="1" applyAlignment="1">
      <alignment vertical="center"/>
    </xf>
    <xf numFmtId="0" fontId="29" fillId="0" borderId="0" xfId="0" applyFont="1" applyBorder="1" applyAlignment="1">
      <alignment vertical="center"/>
    </xf>
    <xf numFmtId="38" fontId="27" fillId="0" borderId="0" xfId="49" applyFont="1" applyAlignment="1">
      <alignment vertical="center"/>
    </xf>
    <xf numFmtId="0" fontId="27" fillId="0" borderId="0" xfId="0" applyFont="1" applyAlignment="1">
      <alignment vertical="center"/>
    </xf>
    <xf numFmtId="180" fontId="19" fillId="6" borderId="46" xfId="0" applyNumberFormat="1" applyFont="1" applyFill="1" applyBorder="1" applyAlignment="1" applyProtection="1">
      <alignment horizontal="right" vertical="center"/>
      <protection locked="0"/>
    </xf>
    <xf numFmtId="0" fontId="19" fillId="0" borderId="46" xfId="0" applyFont="1" applyFill="1" applyBorder="1" applyAlignment="1" applyProtection="1">
      <alignment vertical="center" shrinkToFit="1"/>
      <protection locked="0"/>
    </xf>
    <xf numFmtId="56" fontId="19" fillId="0" borderId="46" xfId="0" applyNumberFormat="1" applyFont="1" applyFill="1" applyBorder="1" applyAlignment="1" applyProtection="1">
      <alignment vertical="center" shrinkToFit="1"/>
      <protection locked="0"/>
    </xf>
    <xf numFmtId="0" fontId="19" fillId="0" borderId="53" xfId="0" applyFont="1" applyFill="1" applyBorder="1" applyAlignment="1" applyProtection="1">
      <alignment vertical="center" shrinkToFit="1"/>
      <protection locked="0"/>
    </xf>
    <xf numFmtId="56" fontId="19" fillId="0" borderId="53" xfId="0" applyNumberFormat="1" applyFont="1" applyFill="1" applyBorder="1" applyAlignment="1" applyProtection="1">
      <alignment vertical="center" shrinkToFit="1"/>
      <protection locked="0"/>
    </xf>
    <xf numFmtId="40" fontId="25" fillId="0" borderId="11" xfId="49" applyNumberFormat="1" applyFont="1" applyFill="1" applyBorder="1" applyAlignment="1" applyProtection="1">
      <alignment vertical="center"/>
      <protection locked="0"/>
    </xf>
    <xf numFmtId="180" fontId="19" fillId="0" borderId="54" xfId="0" applyNumberFormat="1" applyFont="1" applyFill="1" applyBorder="1" applyAlignment="1" applyProtection="1">
      <alignment vertical="center"/>
      <protection locked="0"/>
    </xf>
    <xf numFmtId="180" fontId="19" fillId="0" borderId="55" xfId="0" applyNumberFormat="1" applyFont="1" applyFill="1" applyBorder="1" applyAlignment="1" applyProtection="1">
      <alignment vertical="center"/>
      <protection locked="0"/>
    </xf>
    <xf numFmtId="38" fontId="25" fillId="0" borderId="41" xfId="49" applyNumberFormat="1" applyFont="1" applyFill="1" applyBorder="1" applyAlignment="1" applyProtection="1">
      <alignment vertical="center" shrinkToFit="1"/>
      <protection locked="0"/>
    </xf>
    <xf numFmtId="38" fontId="19" fillId="0" borderId="47" xfId="0" applyNumberFormat="1" applyFont="1" applyFill="1" applyBorder="1" applyAlignment="1" applyProtection="1">
      <alignment horizontal="right" vertical="center"/>
      <protection locked="0"/>
    </xf>
    <xf numFmtId="38" fontId="25" fillId="0" borderId="41" xfId="49" applyNumberFormat="1" applyFont="1" applyFill="1" applyBorder="1" applyAlignment="1" applyProtection="1">
      <alignment horizontal="right" vertical="center" shrinkToFit="1"/>
      <protection locked="0"/>
    </xf>
    <xf numFmtId="179" fontId="25" fillId="0" borderId="41" xfId="49" applyNumberFormat="1" applyFont="1" applyFill="1" applyBorder="1" applyAlignment="1" applyProtection="1">
      <alignment horizontal="right" vertical="center" shrinkToFit="1"/>
      <protection locked="0"/>
    </xf>
    <xf numFmtId="179" fontId="19" fillId="0" borderId="47" xfId="0" applyNumberFormat="1" applyFont="1" applyFill="1" applyBorder="1" applyAlignment="1" applyProtection="1">
      <alignment horizontal="right" vertical="center"/>
      <protection locked="0"/>
    </xf>
    <xf numFmtId="38" fontId="17" fillId="0" borderId="20" xfId="49" applyFont="1" applyFill="1" applyBorder="1" applyAlignment="1" applyProtection="1">
      <alignment vertical="center"/>
      <protection locked="0"/>
    </xf>
    <xf numFmtId="38" fontId="24" fillId="34" borderId="48" xfId="49" applyFont="1" applyFill="1" applyBorder="1" applyAlignment="1">
      <alignment vertical="center"/>
    </xf>
    <xf numFmtId="38" fontId="24" fillId="34" borderId="56" xfId="49" applyFont="1" applyFill="1" applyBorder="1" applyAlignment="1">
      <alignment vertical="center"/>
    </xf>
    <xf numFmtId="0" fontId="19" fillId="0" borderId="46" xfId="0" applyFont="1" applyFill="1" applyBorder="1" applyAlignment="1" applyProtection="1">
      <alignment horizontal="center" vertical="center"/>
      <protection locked="0"/>
    </xf>
    <xf numFmtId="0" fontId="30" fillId="0" borderId="13" xfId="0" applyFont="1" applyFill="1" applyBorder="1" applyAlignment="1">
      <alignment horizontal="center" vertical="center"/>
    </xf>
    <xf numFmtId="0" fontId="30" fillId="0" borderId="34" xfId="0" applyFont="1" applyFill="1" applyBorder="1" applyAlignment="1">
      <alignment horizontal="center" vertical="center"/>
    </xf>
    <xf numFmtId="180" fontId="30" fillId="0" borderId="11" xfId="0" applyNumberFormat="1" applyFont="1" applyFill="1" applyBorder="1" applyAlignment="1">
      <alignment vertical="center"/>
    </xf>
    <xf numFmtId="180" fontId="30" fillId="0" borderId="13" xfId="0" applyNumberFormat="1" applyFont="1" applyFill="1" applyBorder="1" applyAlignment="1">
      <alignment vertical="center"/>
    </xf>
    <xf numFmtId="38" fontId="30" fillId="0" borderId="48" xfId="0" applyNumberFormat="1" applyFont="1" applyFill="1" applyBorder="1" applyAlignment="1">
      <alignment vertical="center"/>
    </xf>
    <xf numFmtId="38" fontId="30" fillId="0" borderId="11" xfId="49" applyFont="1" applyFill="1" applyBorder="1" applyAlignment="1">
      <alignment horizontal="right" vertical="center"/>
    </xf>
    <xf numFmtId="38" fontId="30" fillId="0" borderId="34" xfId="49" applyFont="1" applyFill="1" applyBorder="1" applyAlignment="1">
      <alignment horizontal="right" vertical="center"/>
    </xf>
    <xf numFmtId="38" fontId="30" fillId="0" borderId="57" xfId="49" applyFont="1" applyFill="1" applyBorder="1" applyAlignment="1">
      <alignment vertical="center"/>
    </xf>
    <xf numFmtId="38" fontId="30" fillId="0" borderId="36" xfId="49" applyFont="1" applyFill="1" applyBorder="1" applyAlignment="1">
      <alignment vertical="center"/>
    </xf>
    <xf numFmtId="38" fontId="30" fillId="0" borderId="48" xfId="49" applyFont="1" applyFill="1" applyBorder="1" applyAlignment="1">
      <alignment vertical="center"/>
    </xf>
    <xf numFmtId="38" fontId="30" fillId="0" borderId="56" xfId="49" applyFont="1" applyFill="1" applyBorder="1" applyAlignment="1">
      <alignment vertical="center"/>
    </xf>
    <xf numFmtId="38" fontId="30" fillId="0" borderId="11" xfId="49" applyFont="1" applyFill="1" applyBorder="1" applyAlignment="1">
      <alignment vertical="center"/>
    </xf>
    <xf numFmtId="38" fontId="30" fillId="0" borderId="34" xfId="49" applyFont="1" applyFill="1" applyBorder="1" applyAlignment="1">
      <alignment vertical="center"/>
    </xf>
    <xf numFmtId="0" fontId="21" fillId="0" borderId="0" xfId="0" applyFont="1" applyFill="1" applyAlignment="1" applyProtection="1">
      <alignment vertical="center"/>
      <protection locked="0"/>
    </xf>
    <xf numFmtId="0" fontId="17" fillId="0" borderId="0" xfId="0" applyFont="1" applyFill="1" applyAlignment="1">
      <alignment/>
    </xf>
    <xf numFmtId="0" fontId="7" fillId="0" borderId="0" xfId="0" applyFont="1" applyAlignment="1">
      <alignment/>
    </xf>
    <xf numFmtId="0" fontId="7" fillId="0" borderId="17" xfId="0" applyFont="1" applyBorder="1" applyAlignment="1">
      <alignment/>
    </xf>
    <xf numFmtId="0" fontId="7" fillId="0" borderId="58" xfId="0" applyFont="1" applyBorder="1" applyAlignment="1">
      <alignment/>
    </xf>
    <xf numFmtId="0" fontId="10" fillId="0" borderId="59" xfId="0" applyFont="1" applyBorder="1" applyAlignment="1">
      <alignment horizontal="center" vertical="center"/>
    </xf>
    <xf numFmtId="0" fontId="10" fillId="0" borderId="17" xfId="0" applyFont="1" applyBorder="1" applyAlignment="1">
      <alignment horizontal="center" vertical="center"/>
    </xf>
    <xf numFmtId="0" fontId="10"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31" fillId="0" borderId="60" xfId="0" applyFont="1" applyBorder="1" applyAlignment="1">
      <alignment horizontal="center" vertical="center" wrapText="1"/>
    </xf>
    <xf numFmtId="0" fontId="7" fillId="0" borderId="0" xfId="0" applyFont="1" applyAlignment="1">
      <alignment horizontal="right" vertical="center"/>
    </xf>
    <xf numFmtId="0" fontId="32" fillId="0" borderId="0" xfId="0" applyFont="1" applyAlignment="1">
      <alignment horizontal="right" vertical="center"/>
    </xf>
    <xf numFmtId="38" fontId="7" fillId="0" borderId="0" xfId="49" applyFont="1" applyBorder="1" applyAlignment="1">
      <alignment horizontal="right" vertical="center"/>
    </xf>
    <xf numFmtId="0" fontId="25" fillId="0" borderId="6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4" fillId="0" borderId="69" xfId="0" applyFont="1" applyFill="1" applyBorder="1" applyAlignment="1">
      <alignment horizontal="center" vertical="center" textRotation="255"/>
    </xf>
    <xf numFmtId="0" fontId="24" fillId="0" borderId="70" xfId="0" applyFont="1" applyFill="1" applyBorder="1" applyAlignment="1">
      <alignment horizontal="center" vertical="center" textRotation="255"/>
    </xf>
    <xf numFmtId="0" fontId="24" fillId="0" borderId="71" xfId="0" applyFont="1" applyFill="1" applyBorder="1" applyAlignment="1">
      <alignment horizontal="center" vertical="center" textRotation="255"/>
    </xf>
    <xf numFmtId="0" fontId="24" fillId="0" borderId="7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2" xfId="0" applyFont="1" applyFill="1" applyBorder="1" applyAlignment="1">
      <alignment horizontal="center" vertical="center"/>
    </xf>
    <xf numFmtId="0" fontId="25" fillId="0" borderId="7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7"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38" fontId="7" fillId="0" borderId="20" xfId="49" applyFont="1" applyBorder="1" applyAlignment="1" applyProtection="1">
      <alignment horizontal="right" vertical="center"/>
      <protection/>
    </xf>
    <xf numFmtId="178" fontId="7" fillId="0" borderId="78" xfId="62" applyNumberFormat="1" applyFont="1" applyBorder="1" applyAlignment="1" applyProtection="1" quotePrefix="1">
      <alignment horizontal="center" vertical="center"/>
      <protection locked="0"/>
    </xf>
    <xf numFmtId="178" fontId="7" fillId="0" borderId="79" xfId="62" applyNumberFormat="1" applyFont="1" applyBorder="1" applyAlignment="1" applyProtection="1" quotePrefix="1">
      <alignment horizontal="center" vertical="center"/>
      <protection locked="0"/>
    </xf>
    <xf numFmtId="178" fontId="7" fillId="0" borderId="80" xfId="62" applyNumberFormat="1" applyFont="1" applyBorder="1" applyAlignment="1" applyProtection="1" quotePrefix="1">
      <alignment horizontal="center" vertical="center"/>
      <protection locked="0"/>
    </xf>
    <xf numFmtId="178" fontId="7" fillId="0" borderId="81" xfId="62" applyNumberFormat="1" applyFont="1" applyBorder="1" applyAlignment="1" applyProtection="1" quotePrefix="1">
      <alignment horizontal="center" vertical="center"/>
      <protection locked="0"/>
    </xf>
    <xf numFmtId="178" fontId="7" fillId="0" borderId="82" xfId="62" applyNumberFormat="1" applyFont="1" applyBorder="1" applyAlignment="1" applyProtection="1" quotePrefix="1">
      <alignment horizontal="center" vertical="center"/>
      <protection locked="0"/>
    </xf>
    <xf numFmtId="178" fontId="7" fillId="0" borderId="83" xfId="62" applyNumberFormat="1" applyFont="1" applyBorder="1" applyAlignment="1" applyProtection="1" quotePrefix="1">
      <alignment horizontal="center" vertical="center"/>
      <protection locked="0"/>
    </xf>
    <xf numFmtId="178" fontId="7" fillId="0" borderId="84" xfId="62" applyNumberFormat="1" applyFont="1" applyBorder="1" applyAlignment="1" applyProtection="1" quotePrefix="1">
      <alignment horizontal="center" vertical="center"/>
      <protection locked="0"/>
    </xf>
    <xf numFmtId="178" fontId="7" fillId="0" borderId="85" xfId="62" applyNumberFormat="1" applyFont="1" applyBorder="1" applyAlignment="1" applyProtection="1" quotePrefix="1">
      <alignment horizontal="center" vertical="center"/>
      <protection locked="0"/>
    </xf>
    <xf numFmtId="178" fontId="7" fillId="0" borderId="86" xfId="62" applyNumberFormat="1" applyFont="1" applyBorder="1" applyAlignment="1" applyProtection="1" quotePrefix="1">
      <alignment horizontal="center" vertical="center"/>
      <protection locked="0"/>
    </xf>
    <xf numFmtId="0" fontId="7" fillId="0" borderId="72"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22" xfId="0" applyFont="1" applyBorder="1" applyAlignment="1" applyProtection="1">
      <alignment horizontal="center" vertical="center" textRotation="255"/>
      <protection locked="0"/>
    </xf>
    <xf numFmtId="0" fontId="0" fillId="0" borderId="89" xfId="0" applyFont="1" applyBorder="1" applyAlignment="1" applyProtection="1">
      <alignment horizontal="center" vertical="center" textRotation="255"/>
      <protection locked="0"/>
    </xf>
    <xf numFmtId="0" fontId="0" fillId="0" borderId="90" xfId="0" applyFont="1" applyBorder="1" applyAlignment="1" applyProtection="1">
      <alignment horizontal="center" vertical="center" textRotation="255"/>
      <protection locked="0"/>
    </xf>
    <xf numFmtId="38" fontId="7" fillId="0" borderId="14" xfId="49" applyFont="1" applyBorder="1" applyAlignment="1" applyProtection="1">
      <alignment horizontal="right" vertical="center"/>
      <protection/>
    </xf>
    <xf numFmtId="38" fontId="7" fillId="0" borderId="15" xfId="49" applyFont="1" applyBorder="1" applyAlignment="1" applyProtection="1">
      <alignment horizontal="right" vertical="center"/>
      <protection/>
    </xf>
    <xf numFmtId="38" fontId="7" fillId="0" borderId="16" xfId="49" applyFont="1" applyBorder="1" applyAlignment="1" applyProtection="1">
      <alignment horizontal="right" vertical="center"/>
      <protection/>
    </xf>
    <xf numFmtId="38" fontId="7" fillId="0" borderId="13" xfId="49" applyFont="1" applyBorder="1" applyAlignment="1" applyProtection="1">
      <alignment horizontal="right" vertical="center"/>
      <protection/>
    </xf>
    <xf numFmtId="38" fontId="7" fillId="0" borderId="12" xfId="49" applyFont="1" applyBorder="1" applyAlignment="1" applyProtection="1">
      <alignment horizontal="right" vertical="center"/>
      <protection/>
    </xf>
    <xf numFmtId="38" fontId="7" fillId="0" borderId="11" xfId="49" applyFont="1" applyBorder="1" applyAlignment="1" applyProtection="1">
      <alignment horizontal="right" vertical="center"/>
      <protection/>
    </xf>
    <xf numFmtId="38" fontId="7" fillId="0" borderId="91" xfId="49" applyFont="1" applyBorder="1" applyAlignment="1" applyProtection="1">
      <alignment horizontal="right" vertical="center"/>
      <protection/>
    </xf>
    <xf numFmtId="38" fontId="7" fillId="0" borderId="92" xfId="49" applyFont="1" applyBorder="1" applyAlignment="1" applyProtection="1">
      <alignment horizontal="right" vertical="center"/>
      <protection/>
    </xf>
    <xf numFmtId="0" fontId="7" fillId="0" borderId="93"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wrapText="1"/>
      <protection locked="0"/>
    </xf>
    <xf numFmtId="0" fontId="7" fillId="0" borderId="95" xfId="0" applyFont="1" applyBorder="1" applyAlignment="1" applyProtection="1">
      <alignment horizontal="center" vertical="center" wrapText="1"/>
      <protection locked="0"/>
    </xf>
    <xf numFmtId="0" fontId="7" fillId="0" borderId="96"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2" fillId="0" borderId="9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59" xfId="0" applyFont="1" applyBorder="1" applyAlignment="1">
      <alignment horizontal="center" vertical="center"/>
    </xf>
    <xf numFmtId="0" fontId="7" fillId="0" borderId="98"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7" fillId="0" borderId="99" xfId="0" applyFont="1" applyBorder="1" applyAlignment="1" applyProtection="1">
      <alignment horizontal="center" vertical="center" wrapText="1"/>
      <protection locked="0"/>
    </xf>
    <xf numFmtId="38" fontId="7" fillId="0" borderId="92" xfId="49" applyFont="1" applyFill="1" applyBorder="1" applyAlignment="1" applyProtection="1">
      <alignment horizontal="right" vertical="center"/>
      <protection/>
    </xf>
    <xf numFmtId="38" fontId="7" fillId="0" borderId="91" xfId="49" applyFont="1" applyFill="1" applyBorder="1" applyAlignment="1" applyProtection="1">
      <alignment horizontal="right" vertical="center"/>
      <protection/>
    </xf>
    <xf numFmtId="38" fontId="7" fillId="0" borderId="15" xfId="49" applyFont="1" applyFill="1" applyBorder="1" applyAlignment="1" applyProtection="1">
      <alignment horizontal="right" vertical="center"/>
      <protection/>
    </xf>
    <xf numFmtId="38" fontId="7" fillId="0" borderId="14" xfId="49" applyFont="1" applyFill="1" applyBorder="1" applyAlignment="1" applyProtection="1">
      <alignment horizontal="right" vertical="center"/>
      <protection/>
    </xf>
    <xf numFmtId="38" fontId="7" fillId="0" borderId="16" xfId="49" applyFont="1" applyFill="1" applyBorder="1" applyAlignment="1" applyProtection="1">
      <alignment horizontal="right" vertical="center"/>
      <protection/>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38" fontId="7" fillId="0" borderId="93" xfId="49" applyFont="1" applyFill="1" applyBorder="1" applyAlignment="1" applyProtection="1">
      <alignment horizontal="right" vertical="center"/>
      <protection/>
    </xf>
    <xf numFmtId="38" fontId="7" fillId="0" borderId="96" xfId="49" applyFont="1" applyFill="1" applyBorder="1" applyAlignment="1" applyProtection="1">
      <alignment horizontal="right" vertical="center"/>
      <protection/>
    </xf>
    <xf numFmtId="38" fontId="7" fillId="0" borderId="100" xfId="49" applyFont="1" applyBorder="1" applyAlignment="1" applyProtection="1">
      <alignment horizontal="right" vertical="center"/>
      <protection locked="0"/>
    </xf>
    <xf numFmtId="38" fontId="7" fillId="0" borderId="101" xfId="49" applyFont="1" applyBorder="1" applyAlignment="1" applyProtection="1">
      <alignment horizontal="right" vertical="center"/>
      <protection locked="0"/>
    </xf>
    <xf numFmtId="38" fontId="7" fillId="0" borderId="102" xfId="49" applyFont="1" applyBorder="1" applyAlignment="1" applyProtection="1">
      <alignment horizontal="right" vertical="center"/>
      <protection locked="0"/>
    </xf>
    <xf numFmtId="38" fontId="7" fillId="0" borderId="93" xfId="49" applyFont="1" applyBorder="1" applyAlignment="1" applyProtection="1">
      <alignment horizontal="right" vertical="center"/>
      <protection locked="0"/>
    </xf>
    <xf numFmtId="38" fontId="7" fillId="0" borderId="96" xfId="49" applyFont="1" applyBorder="1" applyAlignment="1" applyProtection="1">
      <alignment horizontal="right" vertical="center"/>
      <protection locked="0"/>
    </xf>
    <xf numFmtId="38" fontId="7" fillId="0" borderId="14" xfId="49" applyFont="1" applyBorder="1" applyAlignment="1" applyProtection="1">
      <alignment horizontal="right" vertical="center"/>
      <protection locked="0"/>
    </xf>
    <xf numFmtId="38" fontId="7" fillId="0" borderId="15" xfId="49" applyFont="1" applyBorder="1" applyAlignment="1" applyProtection="1">
      <alignment horizontal="right" vertical="center"/>
      <protection locked="0"/>
    </xf>
    <xf numFmtId="38" fontId="7" fillId="0" borderId="16" xfId="49" applyFont="1" applyBorder="1" applyAlignment="1" applyProtection="1">
      <alignment horizontal="right" vertical="center"/>
      <protection locked="0"/>
    </xf>
    <xf numFmtId="38" fontId="7" fillId="0" borderId="103" xfId="49" applyFont="1" applyBorder="1" applyAlignment="1" applyProtection="1">
      <alignment horizontal="right" vertical="center"/>
      <protection locked="0"/>
    </xf>
    <xf numFmtId="38" fontId="7" fillId="0" borderId="91" xfId="49" applyFont="1" applyBorder="1" applyAlignment="1" applyProtection="1">
      <alignment horizontal="right" vertical="center"/>
      <protection locked="0"/>
    </xf>
    <xf numFmtId="38" fontId="7" fillId="0" borderId="92" xfId="49" applyFont="1" applyBorder="1" applyAlignment="1" applyProtection="1">
      <alignment horizontal="right" vertical="center"/>
      <protection locked="0"/>
    </xf>
    <xf numFmtId="0" fontId="7" fillId="0" borderId="22" xfId="0" applyFont="1" applyFill="1" applyBorder="1" applyAlignment="1" applyProtection="1">
      <alignment horizontal="center" vertical="center" textRotation="255"/>
      <protection locked="0"/>
    </xf>
    <xf numFmtId="0" fontId="0" fillId="0" borderId="89" xfId="0" applyFont="1" applyFill="1" applyBorder="1" applyAlignment="1" applyProtection="1">
      <alignment horizontal="center" vertical="center" textRotation="255"/>
      <protection locked="0"/>
    </xf>
    <xf numFmtId="0" fontId="0" fillId="0" borderId="90" xfId="0" applyFont="1" applyFill="1" applyBorder="1" applyAlignment="1" applyProtection="1">
      <alignment horizontal="center" vertical="center" textRotation="255"/>
      <protection locked="0"/>
    </xf>
    <xf numFmtId="178" fontId="7" fillId="0" borderId="13" xfId="0" applyNumberFormat="1" applyFont="1" applyBorder="1" applyAlignment="1" applyProtection="1">
      <alignment horizontal="left" vertical="center"/>
      <protection locked="0"/>
    </xf>
    <xf numFmtId="178" fontId="7" fillId="0" borderId="11" xfId="0" applyNumberFormat="1" applyFont="1" applyBorder="1" applyAlignment="1" applyProtection="1">
      <alignment horizontal="left" vertical="center"/>
      <protection locked="0"/>
    </xf>
    <xf numFmtId="178" fontId="7"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0" fontId="15" fillId="0" borderId="7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78" fontId="7" fillId="0" borderId="13" xfId="0" applyNumberFormat="1" applyFont="1" applyBorder="1" applyAlignment="1" applyProtection="1">
      <alignment vertical="center"/>
      <protection locked="0"/>
    </xf>
    <xf numFmtId="178" fontId="7" fillId="0" borderId="11" xfId="0" applyNumberFormat="1" applyFont="1" applyBorder="1" applyAlignment="1" applyProtection="1">
      <alignment vertical="center"/>
      <protection locked="0"/>
    </xf>
    <xf numFmtId="178" fontId="7" fillId="0" borderId="12" xfId="0" applyNumberFormat="1"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178" fontId="8" fillId="0" borderId="72" xfId="0" applyNumberFormat="1" applyFont="1" applyBorder="1" applyAlignment="1" applyProtection="1">
      <alignment horizontal="center" vertical="center" wrapText="1"/>
      <protection locked="0"/>
    </xf>
    <xf numFmtId="178" fontId="8" fillId="0" borderId="87" xfId="0" applyNumberFormat="1" applyFont="1" applyBorder="1" applyAlignment="1" applyProtection="1">
      <alignment horizontal="center" vertical="center" wrapText="1"/>
      <protection locked="0"/>
    </xf>
    <xf numFmtId="178" fontId="8" fillId="0" borderId="75" xfId="0" applyNumberFormat="1" applyFont="1" applyBorder="1" applyAlignment="1" applyProtection="1">
      <alignment horizontal="center" vertical="center" wrapText="1"/>
      <protection locked="0"/>
    </xf>
    <xf numFmtId="178" fontId="8" fillId="0" borderId="73" xfId="0" applyNumberFormat="1" applyFont="1" applyBorder="1" applyAlignment="1" applyProtection="1">
      <alignment horizontal="center" vertical="center" wrapText="1"/>
      <protection locked="0"/>
    </xf>
    <xf numFmtId="178" fontId="8" fillId="0" borderId="0" xfId="0" applyNumberFormat="1" applyFont="1" applyBorder="1" applyAlignment="1" applyProtection="1">
      <alignment horizontal="center" vertical="center" wrapText="1"/>
      <protection locked="0"/>
    </xf>
    <xf numFmtId="178" fontId="8" fillId="0" borderId="10" xfId="0" applyNumberFormat="1" applyFont="1" applyBorder="1" applyAlignment="1" applyProtection="1">
      <alignment horizontal="center" vertical="center" wrapText="1"/>
      <protection locked="0"/>
    </xf>
    <xf numFmtId="178" fontId="8" fillId="0" borderId="27" xfId="0" applyNumberFormat="1" applyFont="1" applyBorder="1" applyAlignment="1" applyProtection="1">
      <alignment horizontal="center" vertical="center" wrapText="1"/>
      <protection locked="0"/>
    </xf>
    <xf numFmtId="178" fontId="8" fillId="0" borderId="26" xfId="0" applyNumberFormat="1" applyFont="1" applyBorder="1" applyAlignment="1" applyProtection="1">
      <alignment horizontal="center" vertical="center" wrapText="1"/>
      <protection locked="0"/>
    </xf>
    <xf numFmtId="178" fontId="8" fillId="0" borderId="88"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0">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31</xdr:row>
      <xdr:rowOff>0</xdr:rowOff>
    </xdr:from>
    <xdr:to>
      <xdr:col>4</xdr:col>
      <xdr:colOff>352425</xdr:colOff>
      <xdr:row>31</xdr:row>
      <xdr:rowOff>0</xdr:rowOff>
    </xdr:to>
    <xdr:sp>
      <xdr:nvSpPr>
        <xdr:cNvPr id="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30</xdr:row>
      <xdr:rowOff>247650</xdr:rowOff>
    </xdr:from>
    <xdr:to>
      <xdr:col>4</xdr:col>
      <xdr:colOff>352425</xdr:colOff>
      <xdr:row>30</xdr:row>
      <xdr:rowOff>247650</xdr:rowOff>
    </xdr:to>
    <xdr:sp>
      <xdr:nvSpPr>
        <xdr:cNvPr id="6" name="Text Box 17"/>
        <xdr:cNvSpPr txBox="1">
          <a:spLocks noChangeArrowheads="1"/>
        </xdr:cNvSpPr>
      </xdr:nvSpPr>
      <xdr:spPr>
        <a:xfrm>
          <a:off x="1438275" y="82010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30</xdr:row>
      <xdr:rowOff>247650</xdr:rowOff>
    </xdr:from>
    <xdr:to>
      <xdr:col>24</xdr:col>
      <xdr:colOff>28575</xdr:colOff>
      <xdr:row>30</xdr:row>
      <xdr:rowOff>247650</xdr:rowOff>
    </xdr:to>
    <xdr:sp>
      <xdr:nvSpPr>
        <xdr:cNvPr id="7" name="Text Box 18"/>
        <xdr:cNvSpPr txBox="1">
          <a:spLocks noChangeArrowheads="1"/>
        </xdr:cNvSpPr>
      </xdr:nvSpPr>
      <xdr:spPr>
        <a:xfrm>
          <a:off x="7334250" y="82010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30</xdr:row>
      <xdr:rowOff>247650</xdr:rowOff>
    </xdr:from>
    <xdr:to>
      <xdr:col>4</xdr:col>
      <xdr:colOff>0</xdr:colOff>
      <xdr:row>30</xdr:row>
      <xdr:rowOff>247650</xdr:rowOff>
    </xdr:to>
    <xdr:sp>
      <xdr:nvSpPr>
        <xdr:cNvPr id="8" name="Text Box 19"/>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30</xdr:row>
      <xdr:rowOff>247650</xdr:rowOff>
    </xdr:from>
    <xdr:to>
      <xdr:col>4</xdr:col>
      <xdr:colOff>0</xdr:colOff>
      <xdr:row>30</xdr:row>
      <xdr:rowOff>247650</xdr:rowOff>
    </xdr:to>
    <xdr:sp>
      <xdr:nvSpPr>
        <xdr:cNvPr id="9" name="Text Box 20"/>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30</xdr:row>
      <xdr:rowOff>247650</xdr:rowOff>
    </xdr:from>
    <xdr:to>
      <xdr:col>24</xdr:col>
      <xdr:colOff>371475</xdr:colOff>
      <xdr:row>30</xdr:row>
      <xdr:rowOff>247650</xdr:rowOff>
    </xdr:to>
    <xdr:sp>
      <xdr:nvSpPr>
        <xdr:cNvPr id="10" name="Text Box 21"/>
        <xdr:cNvSpPr txBox="1">
          <a:spLocks noChangeArrowheads="1"/>
        </xdr:cNvSpPr>
      </xdr:nvSpPr>
      <xdr:spPr>
        <a:xfrm>
          <a:off x="6419850" y="82010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31</xdr:row>
      <xdr:rowOff>0</xdr:rowOff>
    </xdr:from>
    <xdr:to>
      <xdr:col>4</xdr:col>
      <xdr:colOff>352425</xdr:colOff>
      <xdr:row>31</xdr:row>
      <xdr:rowOff>0</xdr:rowOff>
    </xdr:to>
    <xdr:sp>
      <xdr:nvSpPr>
        <xdr:cNvPr id="1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1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1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1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1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247650</xdr:rowOff>
    </xdr:from>
    <xdr:to>
      <xdr:col>4</xdr:col>
      <xdr:colOff>352425</xdr:colOff>
      <xdr:row>24</xdr:row>
      <xdr:rowOff>247650</xdr:rowOff>
    </xdr:to>
    <xdr:sp>
      <xdr:nvSpPr>
        <xdr:cNvPr id="16" name="Text Box 17"/>
        <xdr:cNvSpPr txBox="1">
          <a:spLocks noChangeArrowheads="1"/>
        </xdr:cNvSpPr>
      </xdr:nvSpPr>
      <xdr:spPr>
        <a:xfrm>
          <a:off x="1438275" y="64960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24</xdr:row>
      <xdr:rowOff>247650</xdr:rowOff>
    </xdr:from>
    <xdr:to>
      <xdr:col>24</xdr:col>
      <xdr:colOff>28575</xdr:colOff>
      <xdr:row>24</xdr:row>
      <xdr:rowOff>247650</xdr:rowOff>
    </xdr:to>
    <xdr:sp>
      <xdr:nvSpPr>
        <xdr:cNvPr id="17" name="Text Box 18"/>
        <xdr:cNvSpPr txBox="1">
          <a:spLocks noChangeArrowheads="1"/>
        </xdr:cNvSpPr>
      </xdr:nvSpPr>
      <xdr:spPr>
        <a:xfrm>
          <a:off x="7334250" y="64960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8" name="Text Box 19"/>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9" name="Text Box 20"/>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24</xdr:row>
      <xdr:rowOff>247650</xdr:rowOff>
    </xdr:from>
    <xdr:to>
      <xdr:col>24</xdr:col>
      <xdr:colOff>371475</xdr:colOff>
      <xdr:row>24</xdr:row>
      <xdr:rowOff>247650</xdr:rowOff>
    </xdr:to>
    <xdr:sp>
      <xdr:nvSpPr>
        <xdr:cNvPr id="20" name="Text Box 21"/>
        <xdr:cNvSpPr txBox="1">
          <a:spLocks noChangeArrowheads="1"/>
        </xdr:cNvSpPr>
      </xdr:nvSpPr>
      <xdr:spPr>
        <a:xfrm>
          <a:off x="6419850" y="64960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21" name="Text Box 24"/>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22" name="Text Box 25"/>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3" name="Text Box 26"/>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4" name="Text Box 27"/>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25" name="Text Box 28"/>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26" name="Text Box 17"/>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49</xdr:row>
      <xdr:rowOff>0</xdr:rowOff>
    </xdr:from>
    <xdr:to>
      <xdr:col>24</xdr:col>
      <xdr:colOff>28575</xdr:colOff>
      <xdr:row>49</xdr:row>
      <xdr:rowOff>0</xdr:rowOff>
    </xdr:to>
    <xdr:sp>
      <xdr:nvSpPr>
        <xdr:cNvPr id="27" name="Text Box 18"/>
        <xdr:cNvSpPr txBox="1">
          <a:spLocks noChangeArrowheads="1"/>
        </xdr:cNvSpPr>
      </xdr:nvSpPr>
      <xdr:spPr>
        <a:xfrm>
          <a:off x="7334250" y="130111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49</xdr:row>
      <xdr:rowOff>0</xdr:rowOff>
    </xdr:from>
    <xdr:to>
      <xdr:col>4</xdr:col>
      <xdr:colOff>0</xdr:colOff>
      <xdr:row>49</xdr:row>
      <xdr:rowOff>0</xdr:rowOff>
    </xdr:to>
    <xdr:sp>
      <xdr:nvSpPr>
        <xdr:cNvPr id="28" name="Text Box 19"/>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49</xdr:row>
      <xdr:rowOff>0</xdr:rowOff>
    </xdr:from>
    <xdr:to>
      <xdr:col>4</xdr:col>
      <xdr:colOff>0</xdr:colOff>
      <xdr:row>49</xdr:row>
      <xdr:rowOff>0</xdr:rowOff>
    </xdr:to>
    <xdr:sp>
      <xdr:nvSpPr>
        <xdr:cNvPr id="29" name="Text Box 20"/>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49</xdr:row>
      <xdr:rowOff>0</xdr:rowOff>
    </xdr:from>
    <xdr:to>
      <xdr:col>24</xdr:col>
      <xdr:colOff>371475</xdr:colOff>
      <xdr:row>49</xdr:row>
      <xdr:rowOff>0</xdr:rowOff>
    </xdr:to>
    <xdr:sp>
      <xdr:nvSpPr>
        <xdr:cNvPr id="30" name="Text Box 21"/>
        <xdr:cNvSpPr txBox="1">
          <a:spLocks noChangeArrowheads="1"/>
        </xdr:cNvSpPr>
      </xdr:nvSpPr>
      <xdr:spPr>
        <a:xfrm>
          <a:off x="6419850" y="130111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25</xdr:row>
      <xdr:rowOff>0</xdr:rowOff>
    </xdr:from>
    <xdr:to>
      <xdr:col>4</xdr:col>
      <xdr:colOff>352425</xdr:colOff>
      <xdr:row>25</xdr:row>
      <xdr:rowOff>0</xdr:rowOff>
    </xdr:to>
    <xdr:sp>
      <xdr:nvSpPr>
        <xdr:cNvPr id="31" name="Text Box 2"/>
        <xdr:cNvSpPr txBox="1">
          <a:spLocks noChangeArrowheads="1"/>
        </xdr:cNvSpPr>
      </xdr:nvSpPr>
      <xdr:spPr>
        <a:xfrm>
          <a:off x="1438275" y="65055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25</xdr:row>
      <xdr:rowOff>0</xdr:rowOff>
    </xdr:from>
    <xdr:to>
      <xdr:col>26</xdr:col>
      <xdr:colOff>0</xdr:colOff>
      <xdr:row>25</xdr:row>
      <xdr:rowOff>0</xdr:rowOff>
    </xdr:to>
    <xdr:sp>
      <xdr:nvSpPr>
        <xdr:cNvPr id="32" name="Text Box 5"/>
        <xdr:cNvSpPr txBox="1">
          <a:spLocks noChangeArrowheads="1"/>
        </xdr:cNvSpPr>
      </xdr:nvSpPr>
      <xdr:spPr>
        <a:xfrm>
          <a:off x="7515225" y="6505575"/>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25</xdr:row>
      <xdr:rowOff>0</xdr:rowOff>
    </xdr:from>
    <xdr:to>
      <xdr:col>4</xdr:col>
      <xdr:colOff>0</xdr:colOff>
      <xdr:row>25</xdr:row>
      <xdr:rowOff>0</xdr:rowOff>
    </xdr:to>
    <xdr:sp>
      <xdr:nvSpPr>
        <xdr:cNvPr id="33" name="Text Box 6"/>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25</xdr:row>
      <xdr:rowOff>0</xdr:rowOff>
    </xdr:from>
    <xdr:to>
      <xdr:col>4</xdr:col>
      <xdr:colOff>0</xdr:colOff>
      <xdr:row>25</xdr:row>
      <xdr:rowOff>0</xdr:rowOff>
    </xdr:to>
    <xdr:sp>
      <xdr:nvSpPr>
        <xdr:cNvPr id="34" name="Text Box 9"/>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25</xdr:row>
      <xdr:rowOff>0</xdr:rowOff>
    </xdr:from>
    <xdr:to>
      <xdr:col>26</xdr:col>
      <xdr:colOff>0</xdr:colOff>
      <xdr:row>25</xdr:row>
      <xdr:rowOff>0</xdr:rowOff>
    </xdr:to>
    <xdr:sp>
      <xdr:nvSpPr>
        <xdr:cNvPr id="35" name="Text Box 10"/>
        <xdr:cNvSpPr txBox="1">
          <a:spLocks noChangeArrowheads="1"/>
        </xdr:cNvSpPr>
      </xdr:nvSpPr>
      <xdr:spPr>
        <a:xfrm>
          <a:off x="6457950" y="6505575"/>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36"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37"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38"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39"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40"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4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4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4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4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4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4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4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5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51"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52"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53"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54"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55"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56"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57"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8"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9"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60"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6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6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6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6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6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6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6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7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71"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72"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3"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4"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75"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25</xdr:col>
      <xdr:colOff>838200</xdr:colOff>
      <xdr:row>51</xdr:row>
      <xdr:rowOff>0</xdr:rowOff>
    </xdr:from>
    <xdr:to>
      <xdr:col>25</xdr:col>
      <xdr:colOff>838200</xdr:colOff>
      <xdr:row>51</xdr:row>
      <xdr:rowOff>0</xdr:rowOff>
    </xdr:to>
    <xdr:sp>
      <xdr:nvSpPr>
        <xdr:cNvPr id="76" name="Line 14"/>
        <xdr:cNvSpPr>
          <a:spLocks/>
        </xdr:cNvSpPr>
      </xdr:nvSpPr>
      <xdr:spPr>
        <a:xfrm flipV="1">
          <a:off x="10267950" y="13592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54</xdr:row>
      <xdr:rowOff>0</xdr:rowOff>
    </xdr:from>
    <xdr:ext cx="190500" cy="266700"/>
    <xdr:sp fLocksText="0">
      <xdr:nvSpPr>
        <xdr:cNvPr id="77" name="テキスト ボックス 89"/>
        <xdr:cNvSpPr txBox="1">
          <a:spLocks noChangeArrowheads="1"/>
        </xdr:cNvSpPr>
      </xdr:nvSpPr>
      <xdr:spPr>
        <a:xfrm>
          <a:off x="12087225" y="14163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409575</xdr:colOff>
      <xdr:row>50</xdr:row>
      <xdr:rowOff>0</xdr:rowOff>
    </xdr:from>
    <xdr:to>
      <xdr:col>25</xdr:col>
      <xdr:colOff>409575</xdr:colOff>
      <xdr:row>50</xdr:row>
      <xdr:rowOff>314325</xdr:rowOff>
    </xdr:to>
    <xdr:sp>
      <xdr:nvSpPr>
        <xdr:cNvPr id="78" name="直線矢印コネクタ 79"/>
        <xdr:cNvSpPr>
          <a:spLocks/>
        </xdr:cNvSpPr>
      </xdr:nvSpPr>
      <xdr:spPr>
        <a:xfrm rot="5400000" flipH="1" flipV="1">
          <a:off x="9839325" y="132683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W37"/>
  <sheetViews>
    <sheetView view="pageBreakPreview" zoomScale="85" zoomScaleNormal="90" zoomScaleSheetLayoutView="85" zoomScalePageLayoutView="0" workbookViewId="0" topLeftCell="A1">
      <selection activeCell="G6" sqref="G6"/>
    </sheetView>
  </sheetViews>
  <sheetFormatPr defaultColWidth="9.00390625" defaultRowHeight="13.5"/>
  <cols>
    <col min="1" max="1" width="3.75390625" style="76" customWidth="1"/>
    <col min="2" max="2" width="19.125" style="76" customWidth="1"/>
    <col min="3" max="3" width="18.375" style="76" customWidth="1"/>
    <col min="4" max="4" width="12.50390625" style="76" customWidth="1"/>
    <col min="5" max="5" width="12.625" style="76" hidden="1" customWidth="1"/>
    <col min="6" max="6" width="9.875" style="76" customWidth="1"/>
    <col min="7" max="7" width="9.00390625" style="77" customWidth="1"/>
    <col min="8" max="8" width="10.25390625" style="76" customWidth="1"/>
    <col min="9" max="9" width="9.00390625" style="77" customWidth="1"/>
    <col min="10" max="10" width="10.25390625" style="76" customWidth="1"/>
    <col min="11" max="11" width="9.00390625" style="77" customWidth="1"/>
    <col min="12" max="12" width="10.25390625" style="77" customWidth="1"/>
    <col min="13" max="13" width="12.625" style="76" hidden="1" customWidth="1"/>
    <col min="14" max="14" width="9.875" style="76" customWidth="1"/>
    <col min="15" max="15" width="9.00390625" style="77" customWidth="1"/>
    <col min="16" max="16" width="10.25390625" style="76" customWidth="1"/>
    <col min="17" max="17" width="9.00390625" style="77" customWidth="1"/>
    <col min="18" max="18" width="10.25390625" style="76" customWidth="1"/>
    <col min="19" max="19" width="9.00390625" style="77" customWidth="1"/>
    <col min="20" max="20" width="10.25390625" style="77" customWidth="1"/>
    <col min="21" max="21" width="12.625" style="76" hidden="1" customWidth="1"/>
    <col min="22" max="22" width="9.875" style="76" customWidth="1"/>
    <col min="23" max="23" width="9.00390625" style="77" customWidth="1"/>
    <col min="24" max="24" width="10.25390625" style="76" customWidth="1"/>
    <col min="25" max="25" width="9.00390625" style="77" customWidth="1"/>
    <col min="26" max="26" width="10.25390625" style="76" customWidth="1"/>
    <col min="27" max="27" width="9.00390625" style="77" customWidth="1"/>
    <col min="28" max="28" width="10.25390625" style="77" customWidth="1"/>
    <col min="29" max="29" width="12.625" style="76" hidden="1" customWidth="1"/>
    <col min="30" max="30" width="9.875" style="76" customWidth="1"/>
    <col min="31" max="31" width="9.00390625" style="77" customWidth="1"/>
    <col min="32" max="32" width="10.25390625" style="76" customWidth="1"/>
    <col min="33" max="33" width="9.00390625" style="77" customWidth="1"/>
    <col min="34" max="34" width="10.25390625" style="76" customWidth="1"/>
    <col min="35" max="35" width="9.00390625" style="77" customWidth="1"/>
    <col min="36" max="36" width="10.25390625" style="77" customWidth="1"/>
    <col min="37" max="37" width="12.625" style="76" hidden="1" customWidth="1"/>
    <col min="38" max="38" width="9.875" style="76" customWidth="1"/>
    <col min="39" max="39" width="9.00390625" style="77" customWidth="1"/>
    <col min="40" max="40" width="10.25390625" style="76" customWidth="1"/>
    <col min="41" max="41" width="9.00390625" style="77" customWidth="1"/>
    <col min="42" max="42" width="10.25390625" style="76" customWidth="1"/>
    <col min="43" max="43" width="9.00390625" style="77" customWidth="1"/>
    <col min="44" max="44" width="10.25390625" style="77" customWidth="1"/>
    <col min="45" max="45" width="12.625" style="76" hidden="1" customWidth="1"/>
    <col min="46" max="46" width="9.875" style="76" customWidth="1"/>
    <col min="47" max="47" width="9.00390625" style="77" customWidth="1"/>
    <col min="48" max="48" width="10.25390625" style="76" customWidth="1"/>
    <col min="49" max="49" width="9.00390625" style="77" customWidth="1"/>
    <col min="50" max="50" width="10.25390625" style="76" customWidth="1"/>
    <col min="51" max="51" width="9.00390625" style="77" customWidth="1"/>
    <col min="52" max="52" width="10.25390625" style="77" customWidth="1"/>
    <col min="53" max="53" width="12.625" style="76" hidden="1" customWidth="1"/>
    <col min="54" max="54" width="9.875" style="76" customWidth="1"/>
    <col min="55" max="55" width="9.00390625" style="77" customWidth="1"/>
    <col min="56" max="56" width="10.25390625" style="76" customWidth="1"/>
    <col min="57" max="57" width="9.00390625" style="77" customWidth="1"/>
    <col min="58" max="58" width="10.25390625" style="76" customWidth="1"/>
    <col min="59" max="59" width="9.00390625" style="77" customWidth="1"/>
    <col min="60" max="60" width="10.25390625" style="77" customWidth="1"/>
    <col min="61" max="61" width="10.50390625" style="76" customWidth="1"/>
    <col min="62" max="62" width="10.375" style="77" customWidth="1"/>
    <col min="63" max="63" width="11.50390625" style="76" customWidth="1"/>
    <col min="64" max="64" width="9.00390625" style="77" customWidth="1"/>
    <col min="65" max="65" width="10.25390625" style="76" customWidth="1"/>
    <col min="66" max="66" width="9.00390625" style="77" customWidth="1"/>
    <col min="67" max="67" width="11.75390625" style="77" customWidth="1"/>
    <col min="68" max="16384" width="9.00390625" style="76" customWidth="1"/>
  </cols>
  <sheetData>
    <row r="1" ht="24" customHeight="1">
      <c r="H1" s="78" t="s">
        <v>79</v>
      </c>
    </row>
    <row r="2" spans="2:67" s="79" customFormat="1" ht="16.5" customHeight="1">
      <c r="B2" s="79" t="s">
        <v>82</v>
      </c>
      <c r="G2" s="80"/>
      <c r="I2" s="80"/>
      <c r="K2" s="80"/>
      <c r="L2" s="80"/>
      <c r="O2" s="80"/>
      <c r="Q2" s="80"/>
      <c r="S2" s="80"/>
      <c r="T2" s="80"/>
      <c r="W2" s="80"/>
      <c r="Y2" s="80"/>
      <c r="AA2" s="80"/>
      <c r="AB2" s="80"/>
      <c r="AE2" s="80"/>
      <c r="AG2" s="80"/>
      <c r="AI2" s="80"/>
      <c r="AJ2" s="80"/>
      <c r="AM2" s="80"/>
      <c r="AO2" s="80"/>
      <c r="AQ2" s="80"/>
      <c r="AR2" s="80"/>
      <c r="AU2" s="80"/>
      <c r="AW2" s="80"/>
      <c r="AY2" s="80"/>
      <c r="AZ2" s="80"/>
      <c r="BC2" s="80"/>
      <c r="BE2" s="80"/>
      <c r="BG2" s="80"/>
      <c r="BH2" s="80"/>
      <c r="BJ2" s="80"/>
      <c r="BL2" s="80"/>
      <c r="BN2" s="80"/>
      <c r="BO2" s="80"/>
    </row>
    <row r="3" spans="2:67" s="79" customFormat="1" ht="16.5" customHeight="1">
      <c r="B3" s="81" t="s">
        <v>80</v>
      </c>
      <c r="G3" s="80"/>
      <c r="I3" s="80"/>
      <c r="K3" s="80"/>
      <c r="L3" s="80"/>
      <c r="O3" s="80"/>
      <c r="Q3" s="80"/>
      <c r="S3" s="80"/>
      <c r="T3" s="80"/>
      <c r="W3" s="80"/>
      <c r="Y3" s="80"/>
      <c r="AA3" s="80"/>
      <c r="AB3" s="80"/>
      <c r="AE3" s="80"/>
      <c r="AG3" s="80"/>
      <c r="AI3" s="80"/>
      <c r="AJ3" s="80"/>
      <c r="AM3" s="80"/>
      <c r="AO3" s="80"/>
      <c r="AQ3" s="80"/>
      <c r="AR3" s="80"/>
      <c r="AU3" s="80"/>
      <c r="AW3" s="80"/>
      <c r="AY3" s="80"/>
      <c r="AZ3" s="80"/>
      <c r="BC3" s="80"/>
      <c r="BE3" s="80"/>
      <c r="BG3" s="80"/>
      <c r="BH3" s="80"/>
      <c r="BJ3" s="80"/>
      <c r="BL3" s="80"/>
      <c r="BN3" s="80"/>
      <c r="BO3" s="80"/>
    </row>
    <row r="4" spans="2:67" s="79" customFormat="1" ht="16.5" customHeight="1">
      <c r="B4" s="81" t="s">
        <v>81</v>
      </c>
      <c r="G4" s="80"/>
      <c r="I4" s="80"/>
      <c r="K4" s="80"/>
      <c r="L4" s="80"/>
      <c r="O4" s="80"/>
      <c r="Q4" s="80"/>
      <c r="S4" s="80"/>
      <c r="T4" s="80"/>
      <c r="W4" s="80"/>
      <c r="Y4" s="80"/>
      <c r="AA4" s="80"/>
      <c r="AB4" s="80"/>
      <c r="AE4" s="80"/>
      <c r="AG4" s="80"/>
      <c r="AI4" s="80"/>
      <c r="AJ4" s="80"/>
      <c r="AM4" s="80"/>
      <c r="AO4" s="80"/>
      <c r="AQ4" s="80"/>
      <c r="AR4" s="80"/>
      <c r="AU4" s="80"/>
      <c r="AW4" s="80"/>
      <c r="AY4" s="80"/>
      <c r="AZ4" s="80"/>
      <c r="BC4" s="80"/>
      <c r="BE4" s="80"/>
      <c r="BG4" s="80"/>
      <c r="BH4" s="80"/>
      <c r="BJ4" s="80"/>
      <c r="BL4" s="80"/>
      <c r="BN4" s="80"/>
      <c r="BO4" s="80"/>
    </row>
    <row r="5" spans="1:67" ht="39.75" customHeight="1" thickBot="1">
      <c r="A5" s="82"/>
      <c r="B5" s="83"/>
      <c r="C5" s="82"/>
      <c r="D5" s="82"/>
      <c r="E5" s="82"/>
      <c r="F5" s="85" t="s">
        <v>89</v>
      </c>
      <c r="G5" s="85" t="s">
        <v>53</v>
      </c>
      <c r="H5" s="86" t="s">
        <v>54</v>
      </c>
      <c r="I5" s="87"/>
      <c r="L5" s="76"/>
      <c r="M5" s="82"/>
      <c r="N5" s="85" t="s">
        <v>89</v>
      </c>
      <c r="O5" s="85" t="s">
        <v>53</v>
      </c>
      <c r="P5" s="86" t="s">
        <v>54</v>
      </c>
      <c r="Q5" s="87"/>
      <c r="T5" s="76"/>
      <c r="U5" s="82"/>
      <c r="V5" s="85" t="s">
        <v>89</v>
      </c>
      <c r="W5" s="85" t="s">
        <v>53</v>
      </c>
      <c r="X5" s="86" t="s">
        <v>54</v>
      </c>
      <c r="Y5" s="87"/>
      <c r="AB5" s="76"/>
      <c r="AC5" s="82"/>
      <c r="AD5" s="85" t="s">
        <v>89</v>
      </c>
      <c r="AE5" s="85" t="s">
        <v>53</v>
      </c>
      <c r="AF5" s="86" t="s">
        <v>54</v>
      </c>
      <c r="AG5" s="87"/>
      <c r="AJ5" s="76"/>
      <c r="AK5" s="82"/>
      <c r="AL5" s="85" t="s">
        <v>89</v>
      </c>
      <c r="AM5" s="85" t="s">
        <v>53</v>
      </c>
      <c r="AN5" s="86" t="s">
        <v>54</v>
      </c>
      <c r="AO5" s="87"/>
      <c r="AR5" s="76"/>
      <c r="AS5" s="82"/>
      <c r="AT5" s="85" t="s">
        <v>89</v>
      </c>
      <c r="AU5" s="85" t="s">
        <v>53</v>
      </c>
      <c r="AV5" s="86" t="s">
        <v>54</v>
      </c>
      <c r="AW5" s="87"/>
      <c r="AZ5" s="76"/>
      <c r="BA5" s="82"/>
      <c r="BB5" s="85" t="s">
        <v>89</v>
      </c>
      <c r="BC5" s="85" t="s">
        <v>53</v>
      </c>
      <c r="BD5" s="86" t="s">
        <v>54</v>
      </c>
      <c r="BE5" s="87"/>
      <c r="BH5" s="76"/>
      <c r="BI5" s="85" t="s">
        <v>89</v>
      </c>
      <c r="BJ5" s="85" t="s">
        <v>53</v>
      </c>
      <c r="BK5" s="86" t="s">
        <v>54</v>
      </c>
      <c r="BL5" s="87"/>
      <c r="BO5" s="76"/>
    </row>
    <row r="6" spans="1:67" s="79" customFormat="1" ht="19.5" customHeight="1" thickBot="1">
      <c r="A6" s="84"/>
      <c r="B6" s="84"/>
      <c r="C6" s="84"/>
      <c r="D6" s="84"/>
      <c r="E6" s="84"/>
      <c r="F6" s="182"/>
      <c r="G6" s="182"/>
      <c r="H6" s="182"/>
      <c r="I6" s="88"/>
      <c r="J6" s="76"/>
      <c r="K6" s="77"/>
      <c r="L6" s="76"/>
      <c r="M6" s="84"/>
      <c r="N6" s="182"/>
      <c r="O6" s="182"/>
      <c r="P6" s="182"/>
      <c r="Q6" s="88"/>
      <c r="R6" s="76"/>
      <c r="S6" s="77"/>
      <c r="T6" s="76"/>
      <c r="U6" s="84"/>
      <c r="V6" s="182"/>
      <c r="W6" s="182"/>
      <c r="X6" s="182"/>
      <c r="Y6" s="88"/>
      <c r="Z6" s="76"/>
      <c r="AA6" s="77"/>
      <c r="AB6" s="76"/>
      <c r="AC6" s="84"/>
      <c r="AD6" s="182"/>
      <c r="AE6" s="182"/>
      <c r="AF6" s="182"/>
      <c r="AG6" s="88"/>
      <c r="AH6" s="76"/>
      <c r="AI6" s="77"/>
      <c r="AJ6" s="76"/>
      <c r="AK6" s="84"/>
      <c r="AL6" s="182"/>
      <c r="AM6" s="182"/>
      <c r="AN6" s="182"/>
      <c r="AO6" s="88"/>
      <c r="AP6" s="76"/>
      <c r="AQ6" s="77"/>
      <c r="AR6" s="76"/>
      <c r="AS6" s="84"/>
      <c r="AT6" s="182"/>
      <c r="AU6" s="182"/>
      <c r="AV6" s="182"/>
      <c r="AW6" s="88"/>
      <c r="AX6" s="76"/>
      <c r="AY6" s="77"/>
      <c r="AZ6" s="76"/>
      <c r="BA6" s="84"/>
      <c r="BB6" s="182"/>
      <c r="BC6" s="182"/>
      <c r="BD6" s="182"/>
      <c r="BE6" s="88"/>
      <c r="BF6" s="76"/>
      <c r="BG6" s="77"/>
      <c r="BH6" s="76"/>
      <c r="BI6" s="89">
        <f>BB6+AT6+AL6+AD6+V6+N6+F6</f>
        <v>0</v>
      </c>
      <c r="BJ6" s="89">
        <f>BC6+AU6+AM6+AE6+W6+O6+G6</f>
        <v>0</v>
      </c>
      <c r="BK6" s="89">
        <f>BD6+AV6+AN6+AF6+X6+P6+H6</f>
        <v>0</v>
      </c>
      <c r="BL6" s="88"/>
      <c r="BM6" s="76"/>
      <c r="BN6" s="77"/>
      <c r="BO6" s="76"/>
    </row>
    <row r="7" spans="1:67" s="92" customFormat="1" ht="6" customHeight="1" thickBot="1">
      <c r="A7" s="90"/>
      <c r="B7" s="90"/>
      <c r="C7" s="90"/>
      <c r="D7" s="90"/>
      <c r="E7" s="90"/>
      <c r="F7" s="90"/>
      <c r="G7" s="91"/>
      <c r="H7" s="90"/>
      <c r="I7" s="91"/>
      <c r="J7" s="90"/>
      <c r="K7" s="91"/>
      <c r="L7" s="91"/>
      <c r="M7" s="90"/>
      <c r="N7" s="90"/>
      <c r="O7" s="91"/>
      <c r="P7" s="90"/>
      <c r="Q7" s="91"/>
      <c r="R7" s="90"/>
      <c r="S7" s="91"/>
      <c r="T7" s="91"/>
      <c r="U7" s="90"/>
      <c r="V7" s="90"/>
      <c r="W7" s="91"/>
      <c r="X7" s="90"/>
      <c r="Y7" s="91"/>
      <c r="Z7" s="90"/>
      <c r="AA7" s="91"/>
      <c r="AB7" s="91"/>
      <c r="AC7" s="90"/>
      <c r="AD7" s="90"/>
      <c r="AE7" s="91"/>
      <c r="AF7" s="90"/>
      <c r="AG7" s="91"/>
      <c r="AH7" s="90"/>
      <c r="AI7" s="91"/>
      <c r="AJ7" s="91"/>
      <c r="AK7" s="90"/>
      <c r="AL7" s="90"/>
      <c r="AM7" s="91"/>
      <c r="AN7" s="90"/>
      <c r="AO7" s="91"/>
      <c r="AP7" s="90"/>
      <c r="AQ7" s="91"/>
      <c r="AR7" s="91"/>
      <c r="AS7" s="90"/>
      <c r="AT7" s="90"/>
      <c r="AU7" s="91"/>
      <c r="AV7" s="90"/>
      <c r="AW7" s="91"/>
      <c r="AX7" s="90"/>
      <c r="AY7" s="91"/>
      <c r="AZ7" s="91"/>
      <c r="BA7" s="90"/>
      <c r="BB7" s="90"/>
      <c r="BC7" s="91"/>
      <c r="BD7" s="90"/>
      <c r="BE7" s="91"/>
      <c r="BF7" s="90"/>
      <c r="BG7" s="91"/>
      <c r="BH7" s="91"/>
      <c r="BI7" s="90"/>
      <c r="BJ7" s="91"/>
      <c r="BK7" s="90"/>
      <c r="BL7" s="91"/>
      <c r="BM7" s="90"/>
      <c r="BN7" s="91"/>
      <c r="BO7" s="91"/>
    </row>
    <row r="8" spans="1:67" s="93" customFormat="1" ht="19.5" customHeight="1" thickBot="1">
      <c r="A8" s="222" t="s">
        <v>55</v>
      </c>
      <c r="B8" s="225" t="s">
        <v>56</v>
      </c>
      <c r="C8" s="228" t="s">
        <v>57</v>
      </c>
      <c r="D8" s="231" t="s">
        <v>58</v>
      </c>
      <c r="E8" s="219" t="s">
        <v>59</v>
      </c>
      <c r="F8" s="220"/>
      <c r="G8" s="220"/>
      <c r="H8" s="220"/>
      <c r="I8" s="220"/>
      <c r="J8" s="220"/>
      <c r="K8" s="220"/>
      <c r="L8" s="221"/>
      <c r="M8" s="219" t="s">
        <v>60</v>
      </c>
      <c r="N8" s="220"/>
      <c r="O8" s="220"/>
      <c r="P8" s="220"/>
      <c r="Q8" s="220"/>
      <c r="R8" s="220"/>
      <c r="S8" s="220"/>
      <c r="T8" s="221"/>
      <c r="U8" s="219" t="s">
        <v>60</v>
      </c>
      <c r="V8" s="220"/>
      <c r="W8" s="220"/>
      <c r="X8" s="220"/>
      <c r="Y8" s="220"/>
      <c r="Z8" s="220"/>
      <c r="AA8" s="220"/>
      <c r="AB8" s="221"/>
      <c r="AC8" s="219" t="s">
        <v>60</v>
      </c>
      <c r="AD8" s="220"/>
      <c r="AE8" s="220"/>
      <c r="AF8" s="220"/>
      <c r="AG8" s="220"/>
      <c r="AH8" s="220"/>
      <c r="AI8" s="220"/>
      <c r="AJ8" s="221"/>
      <c r="AK8" s="219" t="s">
        <v>60</v>
      </c>
      <c r="AL8" s="220"/>
      <c r="AM8" s="220"/>
      <c r="AN8" s="220"/>
      <c r="AO8" s="220"/>
      <c r="AP8" s="220"/>
      <c r="AQ8" s="220"/>
      <c r="AR8" s="221"/>
      <c r="AS8" s="219" t="s">
        <v>60</v>
      </c>
      <c r="AT8" s="220"/>
      <c r="AU8" s="220"/>
      <c r="AV8" s="220"/>
      <c r="AW8" s="220"/>
      <c r="AX8" s="220"/>
      <c r="AY8" s="220"/>
      <c r="AZ8" s="221"/>
      <c r="BA8" s="219" t="s">
        <v>60</v>
      </c>
      <c r="BB8" s="220"/>
      <c r="BC8" s="220"/>
      <c r="BD8" s="220"/>
      <c r="BE8" s="220"/>
      <c r="BF8" s="220"/>
      <c r="BG8" s="220"/>
      <c r="BH8" s="221"/>
      <c r="BI8" s="220" t="s">
        <v>61</v>
      </c>
      <c r="BJ8" s="220"/>
      <c r="BK8" s="220"/>
      <c r="BL8" s="220"/>
      <c r="BM8" s="220"/>
      <c r="BN8" s="220"/>
      <c r="BO8" s="221"/>
    </row>
    <row r="9" spans="1:67" s="93" customFormat="1" ht="16.5" customHeight="1" thickTop="1">
      <c r="A9" s="223"/>
      <c r="B9" s="226"/>
      <c r="C9" s="229"/>
      <c r="D9" s="232"/>
      <c r="E9" s="233" t="s">
        <v>62</v>
      </c>
      <c r="F9" s="214" t="s">
        <v>63</v>
      </c>
      <c r="G9" s="215"/>
      <c r="H9" s="215"/>
      <c r="I9" s="216" t="s">
        <v>64</v>
      </c>
      <c r="J9" s="217"/>
      <c r="K9" s="216" t="s">
        <v>65</v>
      </c>
      <c r="L9" s="218"/>
      <c r="M9" s="233" t="s">
        <v>62</v>
      </c>
      <c r="N9" s="214" t="s">
        <v>63</v>
      </c>
      <c r="O9" s="215"/>
      <c r="P9" s="215"/>
      <c r="Q9" s="216" t="s">
        <v>64</v>
      </c>
      <c r="R9" s="217"/>
      <c r="S9" s="216" t="s">
        <v>65</v>
      </c>
      <c r="T9" s="218"/>
      <c r="U9" s="233" t="s">
        <v>62</v>
      </c>
      <c r="V9" s="214" t="s">
        <v>63</v>
      </c>
      <c r="W9" s="215"/>
      <c r="X9" s="215"/>
      <c r="Y9" s="216" t="s">
        <v>64</v>
      </c>
      <c r="Z9" s="217"/>
      <c r="AA9" s="216" t="s">
        <v>65</v>
      </c>
      <c r="AB9" s="218"/>
      <c r="AC9" s="233" t="s">
        <v>62</v>
      </c>
      <c r="AD9" s="214" t="s">
        <v>63</v>
      </c>
      <c r="AE9" s="215"/>
      <c r="AF9" s="215"/>
      <c r="AG9" s="216" t="s">
        <v>64</v>
      </c>
      <c r="AH9" s="217"/>
      <c r="AI9" s="216" t="s">
        <v>65</v>
      </c>
      <c r="AJ9" s="218"/>
      <c r="AK9" s="233" t="s">
        <v>62</v>
      </c>
      <c r="AL9" s="214" t="s">
        <v>63</v>
      </c>
      <c r="AM9" s="215"/>
      <c r="AN9" s="215"/>
      <c r="AO9" s="216" t="s">
        <v>64</v>
      </c>
      <c r="AP9" s="217"/>
      <c r="AQ9" s="216" t="s">
        <v>65</v>
      </c>
      <c r="AR9" s="218"/>
      <c r="AS9" s="233" t="s">
        <v>62</v>
      </c>
      <c r="AT9" s="214" t="s">
        <v>63</v>
      </c>
      <c r="AU9" s="215"/>
      <c r="AV9" s="215"/>
      <c r="AW9" s="216" t="s">
        <v>64</v>
      </c>
      <c r="AX9" s="217"/>
      <c r="AY9" s="216" t="s">
        <v>65</v>
      </c>
      <c r="AZ9" s="218"/>
      <c r="BA9" s="233" t="s">
        <v>62</v>
      </c>
      <c r="BB9" s="214" t="s">
        <v>63</v>
      </c>
      <c r="BC9" s="215"/>
      <c r="BD9" s="215"/>
      <c r="BE9" s="216" t="s">
        <v>64</v>
      </c>
      <c r="BF9" s="217"/>
      <c r="BG9" s="216" t="s">
        <v>65</v>
      </c>
      <c r="BH9" s="218"/>
      <c r="BI9" s="214" t="s">
        <v>63</v>
      </c>
      <c r="BJ9" s="215"/>
      <c r="BK9" s="215"/>
      <c r="BL9" s="216" t="s">
        <v>64</v>
      </c>
      <c r="BM9" s="217"/>
      <c r="BN9" s="216" t="s">
        <v>65</v>
      </c>
      <c r="BO9" s="218"/>
    </row>
    <row r="10" spans="1:231" s="93" customFormat="1" ht="36.75" customHeight="1">
      <c r="A10" s="223"/>
      <c r="B10" s="226"/>
      <c r="C10" s="229"/>
      <c r="D10" s="232"/>
      <c r="E10" s="234"/>
      <c r="F10" s="94" t="s">
        <v>66</v>
      </c>
      <c r="G10" s="95" t="s">
        <v>67</v>
      </c>
      <c r="H10" s="95" t="s">
        <v>68</v>
      </c>
      <c r="I10" s="96" t="s">
        <v>69</v>
      </c>
      <c r="J10" s="97" t="s">
        <v>70</v>
      </c>
      <c r="K10" s="96" t="s">
        <v>71</v>
      </c>
      <c r="L10" s="98" t="s">
        <v>72</v>
      </c>
      <c r="M10" s="234"/>
      <c r="N10" s="94" t="s">
        <v>66</v>
      </c>
      <c r="O10" s="95" t="s">
        <v>67</v>
      </c>
      <c r="P10" s="95" t="s">
        <v>68</v>
      </c>
      <c r="Q10" s="96" t="s">
        <v>69</v>
      </c>
      <c r="R10" s="97" t="s">
        <v>70</v>
      </c>
      <c r="S10" s="96" t="s">
        <v>71</v>
      </c>
      <c r="T10" s="98" t="s">
        <v>72</v>
      </c>
      <c r="U10" s="234"/>
      <c r="V10" s="94" t="s">
        <v>66</v>
      </c>
      <c r="W10" s="95" t="s">
        <v>67</v>
      </c>
      <c r="X10" s="95" t="s">
        <v>68</v>
      </c>
      <c r="Y10" s="96" t="s">
        <v>69</v>
      </c>
      <c r="Z10" s="97" t="s">
        <v>70</v>
      </c>
      <c r="AA10" s="96" t="s">
        <v>71</v>
      </c>
      <c r="AB10" s="98" t="s">
        <v>72</v>
      </c>
      <c r="AC10" s="234"/>
      <c r="AD10" s="94" t="s">
        <v>66</v>
      </c>
      <c r="AE10" s="95" t="s">
        <v>67</v>
      </c>
      <c r="AF10" s="95" t="s">
        <v>68</v>
      </c>
      <c r="AG10" s="96" t="s">
        <v>69</v>
      </c>
      <c r="AH10" s="97" t="s">
        <v>70</v>
      </c>
      <c r="AI10" s="96" t="s">
        <v>71</v>
      </c>
      <c r="AJ10" s="98" t="s">
        <v>72</v>
      </c>
      <c r="AK10" s="234"/>
      <c r="AL10" s="94" t="s">
        <v>66</v>
      </c>
      <c r="AM10" s="95" t="s">
        <v>67</v>
      </c>
      <c r="AN10" s="95" t="s">
        <v>68</v>
      </c>
      <c r="AO10" s="96" t="s">
        <v>69</v>
      </c>
      <c r="AP10" s="97" t="s">
        <v>70</v>
      </c>
      <c r="AQ10" s="96" t="s">
        <v>71</v>
      </c>
      <c r="AR10" s="98" t="s">
        <v>72</v>
      </c>
      <c r="AS10" s="234"/>
      <c r="AT10" s="94" t="s">
        <v>66</v>
      </c>
      <c r="AU10" s="95" t="s">
        <v>67</v>
      </c>
      <c r="AV10" s="95" t="s">
        <v>68</v>
      </c>
      <c r="AW10" s="96" t="s">
        <v>69</v>
      </c>
      <c r="AX10" s="97" t="s">
        <v>70</v>
      </c>
      <c r="AY10" s="96" t="s">
        <v>71</v>
      </c>
      <c r="AZ10" s="98" t="s">
        <v>72</v>
      </c>
      <c r="BA10" s="234"/>
      <c r="BB10" s="94" t="s">
        <v>66</v>
      </c>
      <c r="BC10" s="95" t="s">
        <v>67</v>
      </c>
      <c r="BD10" s="95" t="s">
        <v>68</v>
      </c>
      <c r="BE10" s="96" t="s">
        <v>69</v>
      </c>
      <c r="BF10" s="97" t="s">
        <v>70</v>
      </c>
      <c r="BG10" s="96" t="s">
        <v>71</v>
      </c>
      <c r="BH10" s="98" t="s">
        <v>72</v>
      </c>
      <c r="BI10" s="94" t="s">
        <v>66</v>
      </c>
      <c r="BJ10" s="95" t="s">
        <v>67</v>
      </c>
      <c r="BK10" s="95" t="s">
        <v>68</v>
      </c>
      <c r="BL10" s="96" t="s">
        <v>69</v>
      </c>
      <c r="BM10" s="97" t="s">
        <v>70</v>
      </c>
      <c r="BN10" s="96" t="s">
        <v>71</v>
      </c>
      <c r="BO10" s="98" t="s">
        <v>72</v>
      </c>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row>
    <row r="11" spans="1:231" s="93" customFormat="1" ht="16.5" customHeight="1" thickBot="1">
      <c r="A11" s="224"/>
      <c r="B11" s="227"/>
      <c r="C11" s="230"/>
      <c r="D11" s="99" t="s">
        <v>73</v>
      </c>
      <c r="E11" s="100" t="s">
        <v>73</v>
      </c>
      <c r="F11" s="101" t="s">
        <v>74</v>
      </c>
      <c r="G11" s="102" t="s">
        <v>75</v>
      </c>
      <c r="H11" s="103" t="s">
        <v>33</v>
      </c>
      <c r="I11" s="104" t="s">
        <v>74</v>
      </c>
      <c r="J11" s="105" t="s">
        <v>33</v>
      </c>
      <c r="K11" s="104" t="s">
        <v>75</v>
      </c>
      <c r="L11" s="106" t="s">
        <v>33</v>
      </c>
      <c r="M11" s="100" t="s">
        <v>73</v>
      </c>
      <c r="N11" s="101" t="s">
        <v>74</v>
      </c>
      <c r="O11" s="102" t="s">
        <v>75</v>
      </c>
      <c r="P11" s="103" t="s">
        <v>33</v>
      </c>
      <c r="Q11" s="104" t="s">
        <v>74</v>
      </c>
      <c r="R11" s="105" t="s">
        <v>33</v>
      </c>
      <c r="S11" s="104" t="s">
        <v>75</v>
      </c>
      <c r="T11" s="106" t="s">
        <v>33</v>
      </c>
      <c r="U11" s="100" t="s">
        <v>73</v>
      </c>
      <c r="V11" s="101" t="s">
        <v>74</v>
      </c>
      <c r="W11" s="102" t="s">
        <v>75</v>
      </c>
      <c r="X11" s="103" t="s">
        <v>33</v>
      </c>
      <c r="Y11" s="104" t="s">
        <v>74</v>
      </c>
      <c r="Z11" s="105" t="s">
        <v>33</v>
      </c>
      <c r="AA11" s="104" t="s">
        <v>75</v>
      </c>
      <c r="AB11" s="106" t="s">
        <v>33</v>
      </c>
      <c r="AC11" s="100" t="s">
        <v>73</v>
      </c>
      <c r="AD11" s="101" t="s">
        <v>74</v>
      </c>
      <c r="AE11" s="102" t="s">
        <v>75</v>
      </c>
      <c r="AF11" s="103" t="s">
        <v>33</v>
      </c>
      <c r="AG11" s="104" t="s">
        <v>74</v>
      </c>
      <c r="AH11" s="105" t="s">
        <v>33</v>
      </c>
      <c r="AI11" s="104" t="s">
        <v>75</v>
      </c>
      <c r="AJ11" s="106" t="s">
        <v>33</v>
      </c>
      <c r="AK11" s="100" t="s">
        <v>73</v>
      </c>
      <c r="AL11" s="101" t="s">
        <v>74</v>
      </c>
      <c r="AM11" s="102" t="s">
        <v>75</v>
      </c>
      <c r="AN11" s="103" t="s">
        <v>33</v>
      </c>
      <c r="AO11" s="104" t="s">
        <v>74</v>
      </c>
      <c r="AP11" s="105" t="s">
        <v>33</v>
      </c>
      <c r="AQ11" s="104" t="s">
        <v>75</v>
      </c>
      <c r="AR11" s="106" t="s">
        <v>33</v>
      </c>
      <c r="AS11" s="100" t="s">
        <v>73</v>
      </c>
      <c r="AT11" s="101" t="s">
        <v>74</v>
      </c>
      <c r="AU11" s="102" t="s">
        <v>75</v>
      </c>
      <c r="AV11" s="103" t="s">
        <v>33</v>
      </c>
      <c r="AW11" s="104" t="s">
        <v>74</v>
      </c>
      <c r="AX11" s="105" t="s">
        <v>33</v>
      </c>
      <c r="AY11" s="104" t="s">
        <v>75</v>
      </c>
      <c r="AZ11" s="106" t="s">
        <v>33</v>
      </c>
      <c r="BA11" s="100" t="s">
        <v>73</v>
      </c>
      <c r="BB11" s="101" t="s">
        <v>74</v>
      </c>
      <c r="BC11" s="102" t="s">
        <v>75</v>
      </c>
      <c r="BD11" s="103" t="s">
        <v>33</v>
      </c>
      <c r="BE11" s="104" t="s">
        <v>74</v>
      </c>
      <c r="BF11" s="105" t="s">
        <v>33</v>
      </c>
      <c r="BG11" s="104" t="s">
        <v>75</v>
      </c>
      <c r="BH11" s="106" t="s">
        <v>33</v>
      </c>
      <c r="BI11" s="101" t="s">
        <v>74</v>
      </c>
      <c r="BJ11" s="102" t="s">
        <v>75</v>
      </c>
      <c r="BK11" s="103" t="s">
        <v>33</v>
      </c>
      <c r="BL11" s="104" t="s">
        <v>74</v>
      </c>
      <c r="BM11" s="105" t="s">
        <v>33</v>
      </c>
      <c r="BN11" s="104" t="s">
        <v>75</v>
      </c>
      <c r="BO11" s="106" t="s">
        <v>33</v>
      </c>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row>
    <row r="12" spans="1:231" s="93" customFormat="1" ht="29.25" customHeight="1" thickBot="1">
      <c r="A12" s="107"/>
      <c r="B12" s="108" t="s">
        <v>64</v>
      </c>
      <c r="C12" s="109"/>
      <c r="D12" s="174"/>
      <c r="E12" s="110">
        <f>$D12</f>
        <v>0</v>
      </c>
      <c r="F12" s="177"/>
      <c r="G12" s="111" t="str">
        <f>IF(F12="","0",ROUNDDOWN(F12/$F$34*$G$6,0))</f>
        <v>0</v>
      </c>
      <c r="H12" s="112" t="str">
        <f>IF(F12="","0",ROUNDDOWN($H$6*F12/$F$34,0))</f>
        <v>0</v>
      </c>
      <c r="I12" s="113"/>
      <c r="J12" s="114"/>
      <c r="K12" s="115"/>
      <c r="L12" s="116"/>
      <c r="M12" s="117">
        <f>$D12</f>
        <v>0</v>
      </c>
      <c r="N12" s="179"/>
      <c r="O12" s="111" t="str">
        <f>IF(N12="","0",ROUNDDOWN(N12/$N$34*$O$6,0))</f>
        <v>0</v>
      </c>
      <c r="P12" s="112" t="str">
        <f>IF(N12="","0",ROUNDDOWN($P$6*N12/$N$34,0))</f>
        <v>0</v>
      </c>
      <c r="Q12" s="113"/>
      <c r="R12" s="114"/>
      <c r="S12" s="115"/>
      <c r="T12" s="116"/>
      <c r="U12" s="117">
        <f>$D12</f>
        <v>0</v>
      </c>
      <c r="V12" s="180"/>
      <c r="W12" s="111" t="str">
        <f>IF(V12="","0",ROUNDDOWN(V12/$V$34*$W$6,0))</f>
        <v>0</v>
      </c>
      <c r="X12" s="112" t="str">
        <f>IF(V12="","0",ROUNDDOWN($X$6*V12/$V$34,0))</f>
        <v>0</v>
      </c>
      <c r="Y12" s="113"/>
      <c r="Z12" s="114"/>
      <c r="AA12" s="115"/>
      <c r="AB12" s="116"/>
      <c r="AC12" s="117">
        <f>$D12</f>
        <v>0</v>
      </c>
      <c r="AD12" s="180"/>
      <c r="AE12" s="111" t="str">
        <f>IF(AD12="","0",ROUNDDOWN(AD12/$AD$34*$AE$6,0))</f>
        <v>0</v>
      </c>
      <c r="AF12" s="112" t="str">
        <f>IF(AD12="","0",ROUNDDOWN($AF$6*AD12/$AD$34,0))</f>
        <v>0</v>
      </c>
      <c r="AG12" s="113"/>
      <c r="AH12" s="114"/>
      <c r="AI12" s="115"/>
      <c r="AJ12" s="116"/>
      <c r="AK12" s="117">
        <f>$D12</f>
        <v>0</v>
      </c>
      <c r="AL12" s="180"/>
      <c r="AM12" s="111" t="str">
        <f>IF(AL12="","0",ROUNDDOWN(AL12/$AL$34*$AM$6,0))</f>
        <v>0</v>
      </c>
      <c r="AN12" s="112" t="str">
        <f>IF(AL12="","0",ROUNDDOWN($AN$6*AL12/$AL$34,0))</f>
        <v>0</v>
      </c>
      <c r="AO12" s="113"/>
      <c r="AP12" s="114"/>
      <c r="AQ12" s="115"/>
      <c r="AR12" s="116"/>
      <c r="AS12" s="117">
        <f>$D12</f>
        <v>0</v>
      </c>
      <c r="AT12" s="180"/>
      <c r="AU12" s="111" t="str">
        <f>IF(AT12="","0",ROUNDDOWN(AT12/$AT$34*$AU$6,0))</f>
        <v>0</v>
      </c>
      <c r="AV12" s="112" t="str">
        <f>IF(AT12="","0",ROUNDDOWN($AV$6*AT12/$AT$34,0))</f>
        <v>0</v>
      </c>
      <c r="AW12" s="113"/>
      <c r="AX12" s="114"/>
      <c r="AY12" s="115"/>
      <c r="AZ12" s="116"/>
      <c r="BA12" s="117">
        <f>$D12</f>
        <v>0</v>
      </c>
      <c r="BB12" s="180"/>
      <c r="BC12" s="111" t="str">
        <f>IF(BB12="","0",ROUNDDOWN(BB12/$AT$34*$AU$6,0))</f>
        <v>0</v>
      </c>
      <c r="BD12" s="112" t="str">
        <f>IF(BB12="","0",ROUNDDOWN($AV$6*BB12/$AT$34,0))</f>
        <v>0</v>
      </c>
      <c r="BE12" s="113"/>
      <c r="BF12" s="114"/>
      <c r="BG12" s="115"/>
      <c r="BH12" s="116"/>
      <c r="BI12" s="118">
        <f>BB12+AT12+AL12+AD12+V12+N12+F12</f>
        <v>0</v>
      </c>
      <c r="BJ12" s="119">
        <f aca="true" t="shared" si="0" ref="BI12:BM27">BC12+AU12+AM12+AE12+W12+O12+G12</f>
        <v>0</v>
      </c>
      <c r="BK12" s="120">
        <f t="shared" si="0"/>
        <v>0</v>
      </c>
      <c r="BL12" s="121"/>
      <c r="BM12" s="122"/>
      <c r="BN12" s="123"/>
      <c r="BO12" s="124"/>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row>
    <row r="13" spans="1:231" s="135" customFormat="1" ht="22.5" customHeight="1">
      <c r="A13" s="185"/>
      <c r="B13" s="170"/>
      <c r="C13" s="172"/>
      <c r="D13" s="175"/>
      <c r="E13" s="169">
        <f>$D13</f>
        <v>0</v>
      </c>
      <c r="F13" s="178"/>
      <c r="G13" s="125" t="str">
        <f>IF(F13="","0",ROUNDDOWN(F13/$F$34*$G$6,0))</f>
        <v>0</v>
      </c>
      <c r="H13" s="126" t="str">
        <f>IF(F13="","0",ROUNDDOWN($H$6*F13/$F$34,0))</f>
        <v>0</v>
      </c>
      <c r="I13" s="127" t="str">
        <f>IF(D13="","0",ROUNDDOWN($G$12/$E$33*E13,0))</f>
        <v>0</v>
      </c>
      <c r="J13" s="126" t="str">
        <f>IF(D13="","0",ROUNDDOWN($H$12/$E$33*E13,0))</f>
        <v>0</v>
      </c>
      <c r="K13" s="127" t="str">
        <f>IF(F13="","0",G13+I13)</f>
        <v>0</v>
      </c>
      <c r="L13" s="128" t="str">
        <f>IF(F13="","0",H13+J13)</f>
        <v>0</v>
      </c>
      <c r="M13" s="129">
        <f>$D13</f>
        <v>0</v>
      </c>
      <c r="N13" s="178"/>
      <c r="O13" s="125" t="str">
        <f>IF(N13="","0",ROUNDDOWN(N13/$N$34*$O$6,0))</f>
        <v>0</v>
      </c>
      <c r="P13" s="126" t="str">
        <f>IF(N13="","0",ROUNDDOWN($P$6*N13/$N$34,0))</f>
        <v>0</v>
      </c>
      <c r="Q13" s="127" t="str">
        <f aca="true" t="shared" si="1" ref="Q13:Q32">IF(D13="","0",ROUNDDOWN($O$12/$M$33*M13,0))</f>
        <v>0</v>
      </c>
      <c r="R13" s="126" t="str">
        <f aca="true" t="shared" si="2" ref="R13:R32">IF(D13="","0",ROUNDDOWN($P$12/$M$33*M13,0))</f>
        <v>0</v>
      </c>
      <c r="S13" s="127" t="str">
        <f>IF(N13="","0",O13+Q13)</f>
        <v>0</v>
      </c>
      <c r="T13" s="128" t="str">
        <f>IF(N13="","0",P13+R13)</f>
        <v>0</v>
      </c>
      <c r="U13" s="129">
        <f>$D13</f>
        <v>0</v>
      </c>
      <c r="V13" s="181"/>
      <c r="W13" s="125" t="str">
        <f>IF(V13="","0",ROUNDDOWN(V13/$V$34*$W$6,0))</f>
        <v>0</v>
      </c>
      <c r="X13" s="126" t="str">
        <f>IF(V13="","0",ROUNDDOWN($X$6*V13/$V$34,0))</f>
        <v>0</v>
      </c>
      <c r="Y13" s="127" t="str">
        <f aca="true" t="shared" si="3" ref="Y13:Y32">IF(D13="","0",ROUNDDOWN($W$12/$U$33*U13,0))</f>
        <v>0</v>
      </c>
      <c r="Z13" s="126" t="str">
        <f aca="true" t="shared" si="4" ref="Z13:Z32">IF(D13="","0",ROUNDDOWN($X$12/$U$33*U13,0))</f>
        <v>0</v>
      </c>
      <c r="AA13" s="127" t="str">
        <f>IF(V13="","0",W13+Y13)</f>
        <v>0</v>
      </c>
      <c r="AB13" s="128" t="str">
        <f>IF(V13="","0",X13+Z13)</f>
        <v>0</v>
      </c>
      <c r="AC13" s="129">
        <f>$D13</f>
        <v>0</v>
      </c>
      <c r="AD13" s="181"/>
      <c r="AE13" s="125" t="str">
        <f>IF(AD13="","0",ROUNDDOWN(AD13/$AD$34*$AE$6,0))</f>
        <v>0</v>
      </c>
      <c r="AF13" s="126" t="str">
        <f>IF(AD13="","0",ROUNDDOWN($AF$6*AD13/$AD$34,0))</f>
        <v>0</v>
      </c>
      <c r="AG13" s="127" t="str">
        <f aca="true" t="shared" si="5" ref="AG13:AG32">IF(D13="","0",ROUNDDOWN($AE$12/$AC$33*AC13,0))</f>
        <v>0</v>
      </c>
      <c r="AH13" s="126" t="str">
        <f aca="true" t="shared" si="6" ref="AH13:AH32">IF(D13="","0",ROUNDDOWN($AF$12/$AC$33*AC13,0))</f>
        <v>0</v>
      </c>
      <c r="AI13" s="127" t="str">
        <f>IF(AD13="","0",AE13+AG13)</f>
        <v>0</v>
      </c>
      <c r="AJ13" s="128" t="str">
        <f>IF(AD13="","0",AF13+AH13)</f>
        <v>0</v>
      </c>
      <c r="AK13" s="129">
        <f>$D13</f>
        <v>0</v>
      </c>
      <c r="AL13" s="181"/>
      <c r="AM13" s="125" t="str">
        <f>IF(AL13="","0",ROUNDDOWN(AL13/$AL$34*$AM$6,0))</f>
        <v>0</v>
      </c>
      <c r="AN13" s="126" t="str">
        <f>IF(AL13="","0",ROUNDDOWN($AN$6*AL13/$AL$34,0))</f>
        <v>0</v>
      </c>
      <c r="AO13" s="127" t="str">
        <f aca="true" t="shared" si="7" ref="AO13:AO32">IF(D13="","0",ROUNDDOWN($AM$12/$AK$33*AK13,0))</f>
        <v>0</v>
      </c>
      <c r="AP13" s="126" t="str">
        <f aca="true" t="shared" si="8" ref="AP13:AP32">IF(D13="","0",ROUNDDOWN($AN$12/$AK$33*AK13,0))</f>
        <v>0</v>
      </c>
      <c r="AQ13" s="127" t="str">
        <f>IF(AL13="","0",AM13+AO13)</f>
        <v>0</v>
      </c>
      <c r="AR13" s="128" t="str">
        <f>IF(AL13="","0",AN13+AP13)</f>
        <v>0</v>
      </c>
      <c r="AS13" s="129">
        <f>$D13</f>
        <v>0</v>
      </c>
      <c r="AT13" s="181"/>
      <c r="AU13" s="125" t="str">
        <f>IF(AT13="","0",ROUNDDOWN(AT13/$AT$34*$AU$6,0))</f>
        <v>0</v>
      </c>
      <c r="AV13" s="126" t="str">
        <f>IF(AT13="","0",ROUNDDOWN($AV$6*AT13/$AT$34,0))</f>
        <v>0</v>
      </c>
      <c r="AW13" s="127" t="str">
        <f aca="true" t="shared" si="9" ref="AW13:AW32">IF(D13="","0",ROUNDDOWN($AU$12/$AS$33*AS13,0))</f>
        <v>0</v>
      </c>
      <c r="AX13" s="126" t="str">
        <f aca="true" t="shared" si="10" ref="AX13:AX32">IF(D13="","0",ROUNDDOWN($AV$12/$AS$33*AS13,0))</f>
        <v>0</v>
      </c>
      <c r="AY13" s="127" t="str">
        <f>IF(AT13="","0",AU13+AW13)</f>
        <v>0</v>
      </c>
      <c r="AZ13" s="128" t="str">
        <f>IF(AT13="","0",AV13+AX13)</f>
        <v>0</v>
      </c>
      <c r="BA13" s="129">
        <f>$D13</f>
        <v>0</v>
      </c>
      <c r="BB13" s="181"/>
      <c r="BC13" s="125" t="str">
        <f>IF(BB13="","0",ROUNDDOWN(BB13/$BB$34*$BC$6,0))</f>
        <v>0</v>
      </c>
      <c r="BD13" s="126" t="str">
        <f>IF(BB13="","0",ROUNDDOWN($BD$6*BB13/$BB$34,0))</f>
        <v>0</v>
      </c>
      <c r="BE13" s="127" t="str">
        <f aca="true" t="shared" si="11" ref="BE13:BE32">IF(D13="","0",ROUNDDOWN($BC$12/$BA$33*BA13,0))</f>
        <v>0</v>
      </c>
      <c r="BF13" s="126" t="str">
        <f aca="true" t="shared" si="12" ref="BF13:BF32">IF(D13="","0",ROUNDDOWN($BD$12/$BA$33*BA13,0))</f>
        <v>0</v>
      </c>
      <c r="BG13" s="127" t="str">
        <f>IF(BB13="","0",BC13+BE13)</f>
        <v>0</v>
      </c>
      <c r="BH13" s="128" t="str">
        <f>IF(BB13="","0",BD13+BF13)</f>
        <v>0</v>
      </c>
      <c r="BI13" s="130">
        <f t="shared" si="0"/>
        <v>0</v>
      </c>
      <c r="BJ13" s="131">
        <f t="shared" si="0"/>
        <v>0</v>
      </c>
      <c r="BK13" s="132">
        <f t="shared" si="0"/>
        <v>0</v>
      </c>
      <c r="BL13" s="133">
        <f>BE13+AW13+AO13+AG13+Y13+Q13+I13</f>
        <v>0</v>
      </c>
      <c r="BM13" s="132">
        <f>BF13+AX13+AP13+AH13+Z13+R13+J13</f>
        <v>0</v>
      </c>
      <c r="BN13" s="133">
        <f>BJ13+BL13</f>
        <v>0</v>
      </c>
      <c r="BO13" s="134">
        <f>BK13+BM13</f>
        <v>0</v>
      </c>
      <c r="BS13" s="93"/>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row>
    <row r="14" spans="1:231" s="135" customFormat="1" ht="22.5" customHeight="1">
      <c r="A14" s="185"/>
      <c r="B14" s="170"/>
      <c r="C14" s="172"/>
      <c r="D14" s="175"/>
      <c r="E14" s="169">
        <f>$D14</f>
        <v>0</v>
      </c>
      <c r="F14" s="178"/>
      <c r="G14" s="125" t="str">
        <f>IF(F14="","0",ROUNDDOWN(F14/$F$34*$G$6,0))</f>
        <v>0</v>
      </c>
      <c r="H14" s="126" t="str">
        <f>IF(F14="","0",ROUNDDOWN($H$6*F14/$F$34,0))</f>
        <v>0</v>
      </c>
      <c r="I14" s="127" t="str">
        <f aca="true" t="shared" si="13" ref="I14:I32">IF(D14="","0",ROUNDDOWN($G$12/$E$33*E14,0))</f>
        <v>0</v>
      </c>
      <c r="J14" s="126" t="str">
        <f aca="true" t="shared" si="14" ref="J14:J32">IF(D14="","0",ROUNDDOWN($H$12/$E$33*E14,0))</f>
        <v>0</v>
      </c>
      <c r="K14" s="127" t="str">
        <f>IF(F14="","0",G14+I14)</f>
        <v>0</v>
      </c>
      <c r="L14" s="128" t="str">
        <f>IF(F14="","0",H14+J14)</f>
        <v>0</v>
      </c>
      <c r="M14" s="129">
        <f>$D14</f>
        <v>0</v>
      </c>
      <c r="N14" s="178"/>
      <c r="O14" s="125" t="str">
        <f>IF(N14="","0",ROUNDDOWN(N14/$N$34*$O$6,0))</f>
        <v>0</v>
      </c>
      <c r="P14" s="126" t="str">
        <f>IF(N14="","0",ROUNDDOWN($P$6*N14/$N$34,0))</f>
        <v>0</v>
      </c>
      <c r="Q14" s="127" t="str">
        <f>IF(D14="","0",ROUNDDOWN($O$12/$M$33*M14,0))</f>
        <v>0</v>
      </c>
      <c r="R14" s="126" t="str">
        <f t="shared" si="2"/>
        <v>0</v>
      </c>
      <c r="S14" s="127" t="str">
        <f>IF(N14="","0",O14+Q14)</f>
        <v>0</v>
      </c>
      <c r="T14" s="128" t="str">
        <f>IF(N14="","0",P14+R14)</f>
        <v>0</v>
      </c>
      <c r="U14" s="129">
        <f>$D14</f>
        <v>0</v>
      </c>
      <c r="V14" s="181"/>
      <c r="W14" s="125" t="str">
        <f>IF(V14="","0",ROUNDDOWN(V14/$V$34*$W$6,0))</f>
        <v>0</v>
      </c>
      <c r="X14" s="126" t="str">
        <f>IF(V14="","0",ROUNDDOWN($X$6*V14/$V$34,0))</f>
        <v>0</v>
      </c>
      <c r="Y14" s="127" t="str">
        <f t="shared" si="3"/>
        <v>0</v>
      </c>
      <c r="Z14" s="126" t="str">
        <f t="shared" si="4"/>
        <v>0</v>
      </c>
      <c r="AA14" s="127" t="str">
        <f>IF(V14="","0",W14+Y14)</f>
        <v>0</v>
      </c>
      <c r="AB14" s="128" t="str">
        <f>IF(V14="","0",X14+Z14)</f>
        <v>0</v>
      </c>
      <c r="AC14" s="129">
        <f>$D14</f>
        <v>0</v>
      </c>
      <c r="AD14" s="181"/>
      <c r="AE14" s="125" t="str">
        <f>IF(AD14="","0",ROUNDDOWN(AD14/$AD$34*$AE$6,0))</f>
        <v>0</v>
      </c>
      <c r="AF14" s="126" t="str">
        <f>IF(AD14="","0",ROUNDDOWN($AF$6*AD14/$AD$34,0))</f>
        <v>0</v>
      </c>
      <c r="AG14" s="127" t="str">
        <f t="shared" si="5"/>
        <v>0</v>
      </c>
      <c r="AH14" s="126" t="str">
        <f t="shared" si="6"/>
        <v>0</v>
      </c>
      <c r="AI14" s="127" t="str">
        <f>IF(AD14="","0",AE14+AG14)</f>
        <v>0</v>
      </c>
      <c r="AJ14" s="128" t="str">
        <f>IF(AD14="","0",AF14+AH14)</f>
        <v>0</v>
      </c>
      <c r="AK14" s="129">
        <f>$D14</f>
        <v>0</v>
      </c>
      <c r="AL14" s="181"/>
      <c r="AM14" s="125" t="str">
        <f>IF(AL14="","0",ROUNDDOWN(AL14/$AL$34*$AM$6,0))</f>
        <v>0</v>
      </c>
      <c r="AN14" s="126" t="str">
        <f>IF(AL14="","0",ROUNDDOWN($AN$6*AL14/$AL$34,0))</f>
        <v>0</v>
      </c>
      <c r="AO14" s="127" t="str">
        <f t="shared" si="7"/>
        <v>0</v>
      </c>
      <c r="AP14" s="126" t="str">
        <f t="shared" si="8"/>
        <v>0</v>
      </c>
      <c r="AQ14" s="127" t="str">
        <f>IF(AL14="","0",AM14+AO14)</f>
        <v>0</v>
      </c>
      <c r="AR14" s="128" t="str">
        <f>IF(AL14="","0",AN14+AP14)</f>
        <v>0</v>
      </c>
      <c r="AS14" s="129">
        <f>$D14</f>
        <v>0</v>
      </c>
      <c r="AT14" s="181"/>
      <c r="AU14" s="125" t="str">
        <f>IF(AT14="","0",ROUNDDOWN(AT14/$AT$34*$AU$6,0))</f>
        <v>0</v>
      </c>
      <c r="AV14" s="126" t="str">
        <f>IF(AT14="","0",ROUNDDOWN($AV$6*AT14/$AT$34,0))</f>
        <v>0</v>
      </c>
      <c r="AW14" s="127" t="str">
        <f t="shared" si="9"/>
        <v>0</v>
      </c>
      <c r="AX14" s="126" t="str">
        <f t="shared" si="10"/>
        <v>0</v>
      </c>
      <c r="AY14" s="127" t="str">
        <f>IF(AT14="","0",AU14+AW14)</f>
        <v>0</v>
      </c>
      <c r="AZ14" s="128" t="str">
        <f>IF(AT14="","0",AV14+AX14)</f>
        <v>0</v>
      </c>
      <c r="BA14" s="129">
        <f>$D14</f>
        <v>0</v>
      </c>
      <c r="BB14" s="181"/>
      <c r="BC14" s="125" t="str">
        <f>IF(BB14="","0",ROUNDDOWN(BB14/$BB$34*$BC$6,0))</f>
        <v>0</v>
      </c>
      <c r="BD14" s="126" t="str">
        <f>IF(BB14="","0",ROUNDDOWN($BD$6*BB14/$BB$34,0))</f>
        <v>0</v>
      </c>
      <c r="BE14" s="127" t="str">
        <f t="shared" si="11"/>
        <v>0</v>
      </c>
      <c r="BF14" s="126" t="str">
        <f t="shared" si="12"/>
        <v>0</v>
      </c>
      <c r="BG14" s="127" t="str">
        <f>IF(BB14="","0",BC14+BE14)</f>
        <v>0</v>
      </c>
      <c r="BH14" s="128" t="str">
        <f>IF(BB14="","0",BD14+BF14)</f>
        <v>0</v>
      </c>
      <c r="BI14" s="130">
        <f t="shared" si="0"/>
        <v>0</v>
      </c>
      <c r="BJ14" s="136">
        <f t="shared" si="0"/>
        <v>0</v>
      </c>
      <c r="BK14" s="132">
        <f t="shared" si="0"/>
        <v>0</v>
      </c>
      <c r="BL14" s="133">
        <f t="shared" si="0"/>
        <v>0</v>
      </c>
      <c r="BM14" s="132">
        <f t="shared" si="0"/>
        <v>0</v>
      </c>
      <c r="BN14" s="133">
        <f aca="true" t="shared" si="15" ref="BN14:BO32">BJ14+BL14</f>
        <v>0</v>
      </c>
      <c r="BO14" s="134">
        <f t="shared" si="15"/>
        <v>0</v>
      </c>
      <c r="BS14" s="93"/>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row>
    <row r="15" spans="1:231" s="135" customFormat="1" ht="22.5" customHeight="1">
      <c r="A15" s="185"/>
      <c r="B15" s="170"/>
      <c r="C15" s="172"/>
      <c r="D15" s="176"/>
      <c r="E15" s="169">
        <f>$D15</f>
        <v>0</v>
      </c>
      <c r="F15" s="178"/>
      <c r="G15" s="125" t="str">
        <f>IF(F15="","0",ROUNDDOWN(F15/$F$34*$G$6,0))</f>
        <v>0</v>
      </c>
      <c r="H15" s="126" t="str">
        <f>IF(F15="","0",ROUNDDOWN($H$6*F15/$F$34,0))</f>
        <v>0</v>
      </c>
      <c r="I15" s="127" t="str">
        <f t="shared" si="13"/>
        <v>0</v>
      </c>
      <c r="J15" s="126" t="str">
        <f t="shared" si="14"/>
        <v>0</v>
      </c>
      <c r="K15" s="127" t="str">
        <f>IF(F15="","0",G15+I15)</f>
        <v>0</v>
      </c>
      <c r="L15" s="128" t="str">
        <f>IF(F15="","0",H15+J15)</f>
        <v>0</v>
      </c>
      <c r="M15" s="129">
        <f aca="true" t="shared" si="16" ref="M15:M32">$D15</f>
        <v>0</v>
      </c>
      <c r="N15" s="178"/>
      <c r="O15" s="125" t="str">
        <f>IF(N15="","0",ROUNDDOWN(N15/$N$34*$O$6,0))</f>
        <v>0</v>
      </c>
      <c r="P15" s="126" t="str">
        <f>IF(N15="","0",ROUNDDOWN($P$6*N15/$N$34,0))</f>
        <v>0</v>
      </c>
      <c r="Q15" s="127" t="str">
        <f t="shared" si="1"/>
        <v>0</v>
      </c>
      <c r="R15" s="126" t="str">
        <f t="shared" si="2"/>
        <v>0</v>
      </c>
      <c r="S15" s="127" t="str">
        <f>IF(N15="","0",O15+Q15)</f>
        <v>0</v>
      </c>
      <c r="T15" s="128" t="str">
        <f>IF(N15="","0",P15+R15)</f>
        <v>0</v>
      </c>
      <c r="U15" s="129">
        <f aca="true" t="shared" si="17" ref="U15:U32">$D15</f>
        <v>0</v>
      </c>
      <c r="V15" s="181"/>
      <c r="W15" s="125" t="str">
        <f>IF(V15="","0",ROUNDDOWN(V15/$V$34*$W$6,0))</f>
        <v>0</v>
      </c>
      <c r="X15" s="126" t="str">
        <f>IF(V15="","0",ROUNDDOWN($X$6*V15/$V$34,0))</f>
        <v>0</v>
      </c>
      <c r="Y15" s="127" t="str">
        <f t="shared" si="3"/>
        <v>0</v>
      </c>
      <c r="Z15" s="126" t="str">
        <f t="shared" si="4"/>
        <v>0</v>
      </c>
      <c r="AA15" s="127" t="str">
        <f>IF(V15="","0",W15+Y15)</f>
        <v>0</v>
      </c>
      <c r="AB15" s="128" t="str">
        <f>IF(V15="","0",X15+Z15)</f>
        <v>0</v>
      </c>
      <c r="AC15" s="129">
        <f aca="true" t="shared" si="18" ref="AC15:AC32">$D15</f>
        <v>0</v>
      </c>
      <c r="AD15" s="181"/>
      <c r="AE15" s="125" t="str">
        <f>IF(AD15="","0",ROUNDDOWN(AD15/$AD$34*$AE$6,0))</f>
        <v>0</v>
      </c>
      <c r="AF15" s="126" t="str">
        <f>IF(AD15="","0",ROUNDDOWN($AF$6*AD15/$AD$34,0))</f>
        <v>0</v>
      </c>
      <c r="AG15" s="127" t="str">
        <f t="shared" si="5"/>
        <v>0</v>
      </c>
      <c r="AH15" s="126" t="str">
        <f t="shared" si="6"/>
        <v>0</v>
      </c>
      <c r="AI15" s="127" t="str">
        <f>IF(AD15="","0",AE15+AG15)</f>
        <v>0</v>
      </c>
      <c r="AJ15" s="128" t="str">
        <f>IF(AD15="","0",AF15+AH15)</f>
        <v>0</v>
      </c>
      <c r="AK15" s="129">
        <f aca="true" t="shared" si="19" ref="AK15:AK32">$D15</f>
        <v>0</v>
      </c>
      <c r="AL15" s="181"/>
      <c r="AM15" s="125" t="str">
        <f>IF(AL15="","0",ROUNDDOWN(AL15/$AL$34*$AM$6,0))</f>
        <v>0</v>
      </c>
      <c r="AN15" s="126" t="str">
        <f>IF(AL15="","0",ROUNDDOWN($AN$6*AL15/$AL$34,0))</f>
        <v>0</v>
      </c>
      <c r="AO15" s="127" t="str">
        <f t="shared" si="7"/>
        <v>0</v>
      </c>
      <c r="AP15" s="126" t="str">
        <f t="shared" si="8"/>
        <v>0</v>
      </c>
      <c r="AQ15" s="127" t="str">
        <f>IF(AL15="","0",AM15+AO15)</f>
        <v>0</v>
      </c>
      <c r="AR15" s="128" t="str">
        <f>IF(AL15="","0",AN15+AP15)</f>
        <v>0</v>
      </c>
      <c r="AS15" s="129">
        <f aca="true" t="shared" si="20" ref="AS15:AS32">$D15</f>
        <v>0</v>
      </c>
      <c r="AT15" s="181"/>
      <c r="AU15" s="125" t="str">
        <f>IF(AT15="","0",ROUNDDOWN(AT15/$AT$34*$AU$6,0))</f>
        <v>0</v>
      </c>
      <c r="AV15" s="126" t="str">
        <f>IF(AT15="","0",ROUNDDOWN($AV$6*AT15/$AT$34,0))</f>
        <v>0</v>
      </c>
      <c r="AW15" s="127" t="str">
        <f t="shared" si="9"/>
        <v>0</v>
      </c>
      <c r="AX15" s="126" t="str">
        <f t="shared" si="10"/>
        <v>0</v>
      </c>
      <c r="AY15" s="127" t="str">
        <f>IF(AT15="","0",AU15+AW15)</f>
        <v>0</v>
      </c>
      <c r="AZ15" s="128" t="str">
        <f>IF(AT15="","0",AV15+AX15)</f>
        <v>0</v>
      </c>
      <c r="BA15" s="129">
        <f aca="true" t="shared" si="21" ref="BA15:BA32">$D15</f>
        <v>0</v>
      </c>
      <c r="BB15" s="181"/>
      <c r="BC15" s="125" t="str">
        <f>IF(BB15="","0",ROUNDDOWN(BB15/$BB$34*$BC$6,0))</f>
        <v>0</v>
      </c>
      <c r="BD15" s="126" t="str">
        <f>IF(BB15="","0",ROUNDDOWN($BD$6*BB15/$BB$34,0))</f>
        <v>0</v>
      </c>
      <c r="BE15" s="127" t="str">
        <f t="shared" si="11"/>
        <v>0</v>
      </c>
      <c r="BF15" s="126" t="str">
        <f t="shared" si="12"/>
        <v>0</v>
      </c>
      <c r="BG15" s="127" t="str">
        <f>IF(BB15="","0",BC15+BE15)</f>
        <v>0</v>
      </c>
      <c r="BH15" s="128" t="str">
        <f>IF(BB15="","0",BD15+BF15)</f>
        <v>0</v>
      </c>
      <c r="BI15" s="130">
        <f t="shared" si="0"/>
        <v>0</v>
      </c>
      <c r="BJ15" s="131">
        <f t="shared" si="0"/>
        <v>0</v>
      </c>
      <c r="BK15" s="132">
        <f t="shared" si="0"/>
        <v>0</v>
      </c>
      <c r="BL15" s="133">
        <f t="shared" si="0"/>
        <v>0</v>
      </c>
      <c r="BM15" s="132">
        <f t="shared" si="0"/>
        <v>0</v>
      </c>
      <c r="BN15" s="133">
        <f t="shared" si="15"/>
        <v>0</v>
      </c>
      <c r="BO15" s="134">
        <f t="shared" si="15"/>
        <v>0</v>
      </c>
      <c r="BS15" s="93"/>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row>
    <row r="16" spans="1:231" s="135" customFormat="1" ht="22.5" customHeight="1">
      <c r="A16" s="185"/>
      <c r="B16" s="170"/>
      <c r="C16" s="172"/>
      <c r="D16" s="176"/>
      <c r="E16" s="169">
        <f>$D16</f>
        <v>0</v>
      </c>
      <c r="F16" s="178"/>
      <c r="G16" s="125" t="str">
        <f>IF(F16="","0",ROUNDDOWN(F16/$F$34*$G$6,0))</f>
        <v>0</v>
      </c>
      <c r="H16" s="126" t="str">
        <f>IF(F16="","0",ROUNDDOWN($H$6*F16/$F$34,0))</f>
        <v>0</v>
      </c>
      <c r="I16" s="127" t="str">
        <f t="shared" si="13"/>
        <v>0</v>
      </c>
      <c r="J16" s="126" t="str">
        <f t="shared" si="14"/>
        <v>0</v>
      </c>
      <c r="K16" s="127" t="str">
        <f>IF(F16="","0",G16+I16)</f>
        <v>0</v>
      </c>
      <c r="L16" s="128" t="str">
        <f>IF(F16="","0",H16+J16)</f>
        <v>0</v>
      </c>
      <c r="M16" s="129">
        <f t="shared" si="16"/>
        <v>0</v>
      </c>
      <c r="N16" s="178"/>
      <c r="O16" s="125" t="str">
        <f>IF(N16="","0",ROUNDDOWN(N16/$N$34*$O$6,0))</f>
        <v>0</v>
      </c>
      <c r="P16" s="126" t="str">
        <f>IF(N16="","0",ROUNDDOWN($P$6*N16/$N$34,0))</f>
        <v>0</v>
      </c>
      <c r="Q16" s="127" t="str">
        <f t="shared" si="1"/>
        <v>0</v>
      </c>
      <c r="R16" s="126" t="str">
        <f t="shared" si="2"/>
        <v>0</v>
      </c>
      <c r="S16" s="127" t="str">
        <f>IF(N16="","0",O16+Q16)</f>
        <v>0</v>
      </c>
      <c r="T16" s="128" t="str">
        <f>IF(N16="","0",P16+R16)</f>
        <v>0</v>
      </c>
      <c r="U16" s="129">
        <f t="shared" si="17"/>
        <v>0</v>
      </c>
      <c r="V16" s="181"/>
      <c r="W16" s="125" t="str">
        <f>IF(V16="","0",ROUNDDOWN(V16/$V$34*$W$6,0))</f>
        <v>0</v>
      </c>
      <c r="X16" s="126" t="str">
        <f>IF(V16="","0",ROUNDDOWN($X$6*V16/$V$34,0))</f>
        <v>0</v>
      </c>
      <c r="Y16" s="127" t="str">
        <f t="shared" si="3"/>
        <v>0</v>
      </c>
      <c r="Z16" s="126" t="str">
        <f t="shared" si="4"/>
        <v>0</v>
      </c>
      <c r="AA16" s="127" t="str">
        <f>IF(V16="","0",W16+Y16)</f>
        <v>0</v>
      </c>
      <c r="AB16" s="128" t="str">
        <f>IF(V16="","0",X16+Z16)</f>
        <v>0</v>
      </c>
      <c r="AC16" s="129">
        <f t="shared" si="18"/>
        <v>0</v>
      </c>
      <c r="AD16" s="181"/>
      <c r="AE16" s="125" t="str">
        <f>IF(AD16="","0",ROUNDDOWN(AD16/$AD$34*$AE$6,0))</f>
        <v>0</v>
      </c>
      <c r="AF16" s="126" t="str">
        <f>IF(AD16="","0",ROUNDDOWN($AF$6*AD16/$AD$34,0))</f>
        <v>0</v>
      </c>
      <c r="AG16" s="127" t="str">
        <f t="shared" si="5"/>
        <v>0</v>
      </c>
      <c r="AH16" s="126" t="str">
        <f t="shared" si="6"/>
        <v>0</v>
      </c>
      <c r="AI16" s="127" t="str">
        <f>IF(AD16="","0",AE16+AG16)</f>
        <v>0</v>
      </c>
      <c r="AJ16" s="128" t="str">
        <f>IF(AD16="","0",AF16+AH16)</f>
        <v>0</v>
      </c>
      <c r="AK16" s="129">
        <f t="shared" si="19"/>
        <v>0</v>
      </c>
      <c r="AL16" s="181"/>
      <c r="AM16" s="125" t="str">
        <f>IF(AL16="","0",ROUNDDOWN(AL16/$AL$34*$AM$6,0))</f>
        <v>0</v>
      </c>
      <c r="AN16" s="126" t="str">
        <f>IF(AL16="","0",ROUNDDOWN($AN$6*AL16/$AL$34,0))</f>
        <v>0</v>
      </c>
      <c r="AO16" s="127" t="str">
        <f t="shared" si="7"/>
        <v>0</v>
      </c>
      <c r="AP16" s="126" t="str">
        <f t="shared" si="8"/>
        <v>0</v>
      </c>
      <c r="AQ16" s="127" t="str">
        <f>IF(AL16="","0",AM16+AO16)</f>
        <v>0</v>
      </c>
      <c r="AR16" s="128" t="str">
        <f>IF(AL16="","0",AN16+AP16)</f>
        <v>0</v>
      </c>
      <c r="AS16" s="129">
        <f t="shared" si="20"/>
        <v>0</v>
      </c>
      <c r="AT16" s="181"/>
      <c r="AU16" s="125" t="str">
        <f>IF(AT16="","0",ROUNDDOWN(AT16/$AT$34*$AU$6,0))</f>
        <v>0</v>
      </c>
      <c r="AV16" s="126" t="str">
        <f>IF(AT16="","0",ROUNDDOWN($AV$6*AT16/$AT$34,0))</f>
        <v>0</v>
      </c>
      <c r="AW16" s="127" t="str">
        <f t="shared" si="9"/>
        <v>0</v>
      </c>
      <c r="AX16" s="126" t="str">
        <f t="shared" si="10"/>
        <v>0</v>
      </c>
      <c r="AY16" s="127" t="str">
        <f>IF(AT16="","0",AU16+AW16)</f>
        <v>0</v>
      </c>
      <c r="AZ16" s="128" t="str">
        <f>IF(AT16="","0",AV16+AX16)</f>
        <v>0</v>
      </c>
      <c r="BA16" s="129">
        <f t="shared" si="21"/>
        <v>0</v>
      </c>
      <c r="BB16" s="181"/>
      <c r="BC16" s="125" t="str">
        <f>IF(BB16="","0",ROUNDDOWN(BB16/$BB$34*$BC$6,0))</f>
        <v>0</v>
      </c>
      <c r="BD16" s="126" t="str">
        <f>IF(BB16="","0",ROUNDDOWN($BD$6*BB16/$BB$34,0))</f>
        <v>0</v>
      </c>
      <c r="BE16" s="127" t="str">
        <f t="shared" si="11"/>
        <v>0</v>
      </c>
      <c r="BF16" s="126" t="str">
        <f t="shared" si="12"/>
        <v>0</v>
      </c>
      <c r="BG16" s="127" t="str">
        <f>IF(BB16="","0",BC16+BE16)</f>
        <v>0</v>
      </c>
      <c r="BH16" s="128" t="str">
        <f>IF(BB16="","0",BD16+BF16)</f>
        <v>0</v>
      </c>
      <c r="BI16" s="130">
        <f t="shared" si="0"/>
        <v>0</v>
      </c>
      <c r="BJ16" s="131">
        <f t="shared" si="0"/>
        <v>0</v>
      </c>
      <c r="BK16" s="132">
        <f t="shared" si="0"/>
        <v>0</v>
      </c>
      <c r="BL16" s="133">
        <f t="shared" si="0"/>
        <v>0</v>
      </c>
      <c r="BM16" s="132">
        <f t="shared" si="0"/>
        <v>0</v>
      </c>
      <c r="BN16" s="133">
        <f t="shared" si="15"/>
        <v>0</v>
      </c>
      <c r="BO16" s="134">
        <f t="shared" si="15"/>
        <v>0</v>
      </c>
      <c r="BS16" s="93"/>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row>
    <row r="17" spans="1:231" s="135" customFormat="1" ht="22.5" customHeight="1">
      <c r="A17" s="185"/>
      <c r="B17" s="170"/>
      <c r="C17" s="172"/>
      <c r="D17" s="176"/>
      <c r="E17" s="169">
        <f aca="true" t="shared" si="22" ref="E17:E32">$D17</f>
        <v>0</v>
      </c>
      <c r="F17" s="178"/>
      <c r="G17" s="125" t="str">
        <f aca="true" t="shared" si="23" ref="G17:G32">IF(F17="","0",ROUNDDOWN(F17/$F$34*$G$6,0))</f>
        <v>0</v>
      </c>
      <c r="H17" s="126" t="str">
        <f aca="true" t="shared" si="24" ref="H17:H32">IF(F17="","0",ROUNDDOWN($H$6*F17/$F$34,0))</f>
        <v>0</v>
      </c>
      <c r="I17" s="127" t="str">
        <f t="shared" si="13"/>
        <v>0</v>
      </c>
      <c r="J17" s="126" t="str">
        <f t="shared" si="14"/>
        <v>0</v>
      </c>
      <c r="K17" s="127" t="str">
        <f aca="true" t="shared" si="25" ref="K17:K32">IF(F17="","0",G17+I17)</f>
        <v>0</v>
      </c>
      <c r="L17" s="128" t="str">
        <f aca="true" t="shared" si="26" ref="L17:L32">IF(F17="","0",H17+J17)</f>
        <v>0</v>
      </c>
      <c r="M17" s="129">
        <f t="shared" si="16"/>
        <v>0</v>
      </c>
      <c r="N17" s="178"/>
      <c r="O17" s="125" t="str">
        <f aca="true" t="shared" si="27" ref="O17:O32">IF(N17="","0",ROUNDDOWN(N17/$N$34*$O$6,0))</f>
        <v>0</v>
      </c>
      <c r="P17" s="126" t="str">
        <f aca="true" t="shared" si="28" ref="P17:P32">IF(N17="","0",ROUNDDOWN($P$6*N17/$N$34,0))</f>
        <v>0</v>
      </c>
      <c r="Q17" s="127" t="str">
        <f t="shared" si="1"/>
        <v>0</v>
      </c>
      <c r="R17" s="126" t="str">
        <f t="shared" si="2"/>
        <v>0</v>
      </c>
      <c r="S17" s="127" t="str">
        <f aca="true" t="shared" si="29" ref="S17:S32">IF(N17="","0",O17+Q17)</f>
        <v>0</v>
      </c>
      <c r="T17" s="128" t="str">
        <f aca="true" t="shared" si="30" ref="T17:T32">IF(N17="","0",P17+R17)</f>
        <v>0</v>
      </c>
      <c r="U17" s="129">
        <f t="shared" si="17"/>
        <v>0</v>
      </c>
      <c r="V17" s="181"/>
      <c r="W17" s="125" t="str">
        <f aca="true" t="shared" si="31" ref="W17:W32">IF(V17="","0",ROUNDDOWN(V17/$V$34*$W$6,0))</f>
        <v>0</v>
      </c>
      <c r="X17" s="126" t="str">
        <f aca="true" t="shared" si="32" ref="X17:X32">IF(V17="","0",ROUNDDOWN($X$6*V17/$V$34,0))</f>
        <v>0</v>
      </c>
      <c r="Y17" s="127" t="str">
        <f t="shared" si="3"/>
        <v>0</v>
      </c>
      <c r="Z17" s="126" t="str">
        <f t="shared" si="4"/>
        <v>0</v>
      </c>
      <c r="AA17" s="127" t="str">
        <f aca="true" t="shared" si="33" ref="AA17:AA32">IF(V17="","0",W17+Y17)</f>
        <v>0</v>
      </c>
      <c r="AB17" s="128" t="str">
        <f aca="true" t="shared" si="34" ref="AB17:AB32">IF(V17="","0",X17+Z17)</f>
        <v>0</v>
      </c>
      <c r="AC17" s="129">
        <f t="shared" si="18"/>
        <v>0</v>
      </c>
      <c r="AD17" s="181"/>
      <c r="AE17" s="125" t="str">
        <f aca="true" t="shared" si="35" ref="AE17:AE32">IF(AD17="","0",ROUNDDOWN(AD17/$AD$34*$AE$6,0))</f>
        <v>0</v>
      </c>
      <c r="AF17" s="126" t="str">
        <f aca="true" t="shared" si="36" ref="AF17:AF32">IF(AD17="","0",ROUNDDOWN($AF$6*AD17/$AD$34,0))</f>
        <v>0</v>
      </c>
      <c r="AG17" s="127" t="str">
        <f t="shared" si="5"/>
        <v>0</v>
      </c>
      <c r="AH17" s="126" t="str">
        <f t="shared" si="6"/>
        <v>0</v>
      </c>
      <c r="AI17" s="127" t="str">
        <f aca="true" t="shared" si="37" ref="AI17:AI32">IF(AD17="","0",AE17+AG17)</f>
        <v>0</v>
      </c>
      <c r="AJ17" s="128" t="str">
        <f aca="true" t="shared" si="38" ref="AJ17:AJ32">IF(AD17="","0",AF17+AH17)</f>
        <v>0</v>
      </c>
      <c r="AK17" s="129">
        <f t="shared" si="19"/>
        <v>0</v>
      </c>
      <c r="AL17" s="181"/>
      <c r="AM17" s="125" t="str">
        <f aca="true" t="shared" si="39" ref="AM17:AM32">IF(AL17="","0",ROUNDDOWN(AL17/$AL$34*$AM$6,0))</f>
        <v>0</v>
      </c>
      <c r="AN17" s="126" t="str">
        <f aca="true" t="shared" si="40" ref="AN17:AN32">IF(AL17="","0",ROUNDDOWN($AN$6*AL17/$AL$34,0))</f>
        <v>0</v>
      </c>
      <c r="AO17" s="127" t="str">
        <f t="shared" si="7"/>
        <v>0</v>
      </c>
      <c r="AP17" s="126" t="str">
        <f t="shared" si="8"/>
        <v>0</v>
      </c>
      <c r="AQ17" s="127" t="str">
        <f aca="true" t="shared" si="41" ref="AQ17:AQ32">IF(AL17="","0",AM17+AO17)</f>
        <v>0</v>
      </c>
      <c r="AR17" s="128" t="str">
        <f aca="true" t="shared" si="42" ref="AR17:AR32">IF(AL17="","0",AN17+AP17)</f>
        <v>0</v>
      </c>
      <c r="AS17" s="129">
        <f t="shared" si="20"/>
        <v>0</v>
      </c>
      <c r="AT17" s="181"/>
      <c r="AU17" s="125" t="str">
        <f aca="true" t="shared" si="43" ref="AU17:AU32">IF(AT17="","0",ROUNDDOWN(AT17/$AT$34*$AU$6,0))</f>
        <v>0</v>
      </c>
      <c r="AV17" s="126" t="str">
        <f aca="true" t="shared" si="44" ref="AV17:AV32">IF(AT17="","0",ROUNDDOWN($AV$6*AT17/$AT$34,0))</f>
        <v>0</v>
      </c>
      <c r="AW17" s="127" t="str">
        <f t="shared" si="9"/>
        <v>0</v>
      </c>
      <c r="AX17" s="126" t="str">
        <f t="shared" si="10"/>
        <v>0</v>
      </c>
      <c r="AY17" s="127" t="str">
        <f aca="true" t="shared" si="45" ref="AY17:AY32">IF(AT17="","0",AU17+AW17)</f>
        <v>0</v>
      </c>
      <c r="AZ17" s="128" t="str">
        <f aca="true" t="shared" si="46" ref="AZ17:AZ32">IF(AT17="","0",AV17+AX17)</f>
        <v>0</v>
      </c>
      <c r="BA17" s="129">
        <f t="shared" si="21"/>
        <v>0</v>
      </c>
      <c r="BB17" s="181"/>
      <c r="BC17" s="125" t="str">
        <f aca="true" t="shared" si="47" ref="BC17:BC32">IF(BB17="","0",ROUNDDOWN(BB17/$BB$34*$BC$6,0))</f>
        <v>0</v>
      </c>
      <c r="BD17" s="126" t="str">
        <f aca="true" t="shared" si="48" ref="BD17:BD32">IF(BB17="","0",ROUNDDOWN($BD$6*BB17/$BB$34,0))</f>
        <v>0</v>
      </c>
      <c r="BE17" s="127" t="str">
        <f t="shared" si="11"/>
        <v>0</v>
      </c>
      <c r="BF17" s="126" t="str">
        <f t="shared" si="12"/>
        <v>0</v>
      </c>
      <c r="BG17" s="127" t="str">
        <f aca="true" t="shared" si="49" ref="BG17:BG32">IF(BB17="","0",BC17+BE17)</f>
        <v>0</v>
      </c>
      <c r="BH17" s="128" t="str">
        <f aca="true" t="shared" si="50" ref="BH17:BH32">IF(BB17="","0",BD17+BF17)</f>
        <v>0</v>
      </c>
      <c r="BI17" s="130">
        <f t="shared" si="0"/>
        <v>0</v>
      </c>
      <c r="BJ17" s="131">
        <f t="shared" si="0"/>
        <v>0</v>
      </c>
      <c r="BK17" s="132">
        <f t="shared" si="0"/>
        <v>0</v>
      </c>
      <c r="BL17" s="133">
        <f t="shared" si="0"/>
        <v>0</v>
      </c>
      <c r="BM17" s="132">
        <f t="shared" si="0"/>
        <v>0</v>
      </c>
      <c r="BN17" s="133">
        <f t="shared" si="15"/>
        <v>0</v>
      </c>
      <c r="BO17" s="134">
        <f t="shared" si="15"/>
        <v>0</v>
      </c>
      <c r="BS17" s="93"/>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row>
    <row r="18" spans="1:231" s="135" customFormat="1" ht="22.5" customHeight="1">
      <c r="A18" s="185"/>
      <c r="B18" s="170"/>
      <c r="C18" s="172"/>
      <c r="D18" s="176"/>
      <c r="E18" s="169">
        <f t="shared" si="22"/>
        <v>0</v>
      </c>
      <c r="F18" s="178"/>
      <c r="G18" s="125" t="str">
        <f t="shared" si="23"/>
        <v>0</v>
      </c>
      <c r="H18" s="126" t="str">
        <f t="shared" si="24"/>
        <v>0</v>
      </c>
      <c r="I18" s="127" t="str">
        <f t="shared" si="13"/>
        <v>0</v>
      </c>
      <c r="J18" s="126" t="str">
        <f t="shared" si="14"/>
        <v>0</v>
      </c>
      <c r="K18" s="127" t="str">
        <f t="shared" si="25"/>
        <v>0</v>
      </c>
      <c r="L18" s="128" t="str">
        <f t="shared" si="26"/>
        <v>0</v>
      </c>
      <c r="M18" s="129">
        <f t="shared" si="16"/>
        <v>0</v>
      </c>
      <c r="N18" s="178"/>
      <c r="O18" s="125" t="str">
        <f t="shared" si="27"/>
        <v>0</v>
      </c>
      <c r="P18" s="126" t="str">
        <f t="shared" si="28"/>
        <v>0</v>
      </c>
      <c r="Q18" s="127" t="str">
        <f t="shared" si="1"/>
        <v>0</v>
      </c>
      <c r="R18" s="126" t="str">
        <f t="shared" si="2"/>
        <v>0</v>
      </c>
      <c r="S18" s="127" t="str">
        <f t="shared" si="29"/>
        <v>0</v>
      </c>
      <c r="T18" s="128" t="str">
        <f t="shared" si="30"/>
        <v>0</v>
      </c>
      <c r="U18" s="129">
        <f t="shared" si="17"/>
        <v>0</v>
      </c>
      <c r="V18" s="181"/>
      <c r="W18" s="125" t="str">
        <f t="shared" si="31"/>
        <v>0</v>
      </c>
      <c r="X18" s="126" t="str">
        <f t="shared" si="32"/>
        <v>0</v>
      </c>
      <c r="Y18" s="127" t="str">
        <f t="shared" si="3"/>
        <v>0</v>
      </c>
      <c r="Z18" s="126" t="str">
        <f t="shared" si="4"/>
        <v>0</v>
      </c>
      <c r="AA18" s="127" t="str">
        <f t="shared" si="33"/>
        <v>0</v>
      </c>
      <c r="AB18" s="128" t="str">
        <f t="shared" si="34"/>
        <v>0</v>
      </c>
      <c r="AC18" s="129">
        <f t="shared" si="18"/>
        <v>0</v>
      </c>
      <c r="AD18" s="181"/>
      <c r="AE18" s="125" t="str">
        <f t="shared" si="35"/>
        <v>0</v>
      </c>
      <c r="AF18" s="126" t="str">
        <f t="shared" si="36"/>
        <v>0</v>
      </c>
      <c r="AG18" s="127" t="str">
        <f t="shared" si="5"/>
        <v>0</v>
      </c>
      <c r="AH18" s="126" t="str">
        <f t="shared" si="6"/>
        <v>0</v>
      </c>
      <c r="AI18" s="127" t="str">
        <f t="shared" si="37"/>
        <v>0</v>
      </c>
      <c r="AJ18" s="128" t="str">
        <f t="shared" si="38"/>
        <v>0</v>
      </c>
      <c r="AK18" s="129">
        <f t="shared" si="19"/>
        <v>0</v>
      </c>
      <c r="AL18" s="181"/>
      <c r="AM18" s="125" t="str">
        <f t="shared" si="39"/>
        <v>0</v>
      </c>
      <c r="AN18" s="126" t="str">
        <f t="shared" si="40"/>
        <v>0</v>
      </c>
      <c r="AO18" s="127" t="str">
        <f t="shared" si="7"/>
        <v>0</v>
      </c>
      <c r="AP18" s="126" t="str">
        <f t="shared" si="8"/>
        <v>0</v>
      </c>
      <c r="AQ18" s="127" t="str">
        <f t="shared" si="41"/>
        <v>0</v>
      </c>
      <c r="AR18" s="128" t="str">
        <f t="shared" si="42"/>
        <v>0</v>
      </c>
      <c r="AS18" s="129">
        <f t="shared" si="20"/>
        <v>0</v>
      </c>
      <c r="AT18" s="181"/>
      <c r="AU18" s="125" t="str">
        <f t="shared" si="43"/>
        <v>0</v>
      </c>
      <c r="AV18" s="126" t="str">
        <f t="shared" si="44"/>
        <v>0</v>
      </c>
      <c r="AW18" s="127" t="str">
        <f t="shared" si="9"/>
        <v>0</v>
      </c>
      <c r="AX18" s="126" t="str">
        <f t="shared" si="10"/>
        <v>0</v>
      </c>
      <c r="AY18" s="127" t="str">
        <f t="shared" si="45"/>
        <v>0</v>
      </c>
      <c r="AZ18" s="128" t="str">
        <f t="shared" si="46"/>
        <v>0</v>
      </c>
      <c r="BA18" s="129">
        <f t="shared" si="21"/>
        <v>0</v>
      </c>
      <c r="BB18" s="181"/>
      <c r="BC18" s="125" t="str">
        <f t="shared" si="47"/>
        <v>0</v>
      </c>
      <c r="BD18" s="126" t="str">
        <f t="shared" si="48"/>
        <v>0</v>
      </c>
      <c r="BE18" s="127" t="str">
        <f t="shared" si="11"/>
        <v>0</v>
      </c>
      <c r="BF18" s="126" t="str">
        <f t="shared" si="12"/>
        <v>0</v>
      </c>
      <c r="BG18" s="127" t="str">
        <f t="shared" si="49"/>
        <v>0</v>
      </c>
      <c r="BH18" s="128" t="str">
        <f t="shared" si="50"/>
        <v>0</v>
      </c>
      <c r="BI18" s="130">
        <f t="shared" si="0"/>
        <v>0</v>
      </c>
      <c r="BJ18" s="131">
        <f t="shared" si="0"/>
        <v>0</v>
      </c>
      <c r="BK18" s="132">
        <f t="shared" si="0"/>
        <v>0</v>
      </c>
      <c r="BL18" s="133">
        <f t="shared" si="0"/>
        <v>0</v>
      </c>
      <c r="BM18" s="132">
        <f t="shared" si="0"/>
        <v>0</v>
      </c>
      <c r="BN18" s="133">
        <f t="shared" si="15"/>
        <v>0</v>
      </c>
      <c r="BO18" s="134">
        <f t="shared" si="15"/>
        <v>0</v>
      </c>
      <c r="BS18" s="93"/>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row>
    <row r="19" spans="1:231" s="135" customFormat="1" ht="22.5" customHeight="1">
      <c r="A19" s="185"/>
      <c r="B19" s="170"/>
      <c r="C19" s="172"/>
      <c r="D19" s="176"/>
      <c r="E19" s="169">
        <f t="shared" si="22"/>
        <v>0</v>
      </c>
      <c r="F19" s="178"/>
      <c r="G19" s="125" t="str">
        <f t="shared" si="23"/>
        <v>0</v>
      </c>
      <c r="H19" s="126" t="str">
        <f t="shared" si="24"/>
        <v>0</v>
      </c>
      <c r="I19" s="127" t="str">
        <f t="shared" si="13"/>
        <v>0</v>
      </c>
      <c r="J19" s="126" t="str">
        <f t="shared" si="14"/>
        <v>0</v>
      </c>
      <c r="K19" s="127" t="str">
        <f t="shared" si="25"/>
        <v>0</v>
      </c>
      <c r="L19" s="128" t="str">
        <f t="shared" si="26"/>
        <v>0</v>
      </c>
      <c r="M19" s="129">
        <f t="shared" si="16"/>
        <v>0</v>
      </c>
      <c r="N19" s="178"/>
      <c r="O19" s="125" t="str">
        <f t="shared" si="27"/>
        <v>0</v>
      </c>
      <c r="P19" s="126" t="str">
        <f t="shared" si="28"/>
        <v>0</v>
      </c>
      <c r="Q19" s="127" t="str">
        <f t="shared" si="1"/>
        <v>0</v>
      </c>
      <c r="R19" s="126" t="str">
        <f t="shared" si="2"/>
        <v>0</v>
      </c>
      <c r="S19" s="127" t="str">
        <f t="shared" si="29"/>
        <v>0</v>
      </c>
      <c r="T19" s="128" t="str">
        <f t="shared" si="30"/>
        <v>0</v>
      </c>
      <c r="U19" s="129">
        <f t="shared" si="17"/>
        <v>0</v>
      </c>
      <c r="V19" s="181"/>
      <c r="W19" s="125" t="str">
        <f t="shared" si="31"/>
        <v>0</v>
      </c>
      <c r="X19" s="126" t="str">
        <f t="shared" si="32"/>
        <v>0</v>
      </c>
      <c r="Y19" s="127" t="str">
        <f t="shared" si="3"/>
        <v>0</v>
      </c>
      <c r="Z19" s="126" t="str">
        <f t="shared" si="4"/>
        <v>0</v>
      </c>
      <c r="AA19" s="127" t="str">
        <f t="shared" si="33"/>
        <v>0</v>
      </c>
      <c r="AB19" s="128" t="str">
        <f t="shared" si="34"/>
        <v>0</v>
      </c>
      <c r="AC19" s="129">
        <f t="shared" si="18"/>
        <v>0</v>
      </c>
      <c r="AD19" s="181"/>
      <c r="AE19" s="125" t="str">
        <f t="shared" si="35"/>
        <v>0</v>
      </c>
      <c r="AF19" s="126" t="str">
        <f t="shared" si="36"/>
        <v>0</v>
      </c>
      <c r="AG19" s="127" t="str">
        <f t="shared" si="5"/>
        <v>0</v>
      </c>
      <c r="AH19" s="126" t="str">
        <f t="shared" si="6"/>
        <v>0</v>
      </c>
      <c r="AI19" s="127" t="str">
        <f t="shared" si="37"/>
        <v>0</v>
      </c>
      <c r="AJ19" s="128" t="str">
        <f t="shared" si="38"/>
        <v>0</v>
      </c>
      <c r="AK19" s="129">
        <f t="shared" si="19"/>
        <v>0</v>
      </c>
      <c r="AL19" s="181"/>
      <c r="AM19" s="125" t="str">
        <f t="shared" si="39"/>
        <v>0</v>
      </c>
      <c r="AN19" s="126" t="str">
        <f t="shared" si="40"/>
        <v>0</v>
      </c>
      <c r="AO19" s="127" t="str">
        <f t="shared" si="7"/>
        <v>0</v>
      </c>
      <c r="AP19" s="126" t="str">
        <f t="shared" si="8"/>
        <v>0</v>
      </c>
      <c r="AQ19" s="127" t="str">
        <f t="shared" si="41"/>
        <v>0</v>
      </c>
      <c r="AR19" s="128" t="str">
        <f t="shared" si="42"/>
        <v>0</v>
      </c>
      <c r="AS19" s="129">
        <f t="shared" si="20"/>
        <v>0</v>
      </c>
      <c r="AT19" s="181"/>
      <c r="AU19" s="125" t="str">
        <f t="shared" si="43"/>
        <v>0</v>
      </c>
      <c r="AV19" s="126" t="str">
        <f t="shared" si="44"/>
        <v>0</v>
      </c>
      <c r="AW19" s="127" t="str">
        <f t="shared" si="9"/>
        <v>0</v>
      </c>
      <c r="AX19" s="126" t="str">
        <f t="shared" si="10"/>
        <v>0</v>
      </c>
      <c r="AY19" s="127" t="str">
        <f t="shared" si="45"/>
        <v>0</v>
      </c>
      <c r="AZ19" s="128" t="str">
        <f t="shared" si="46"/>
        <v>0</v>
      </c>
      <c r="BA19" s="129">
        <f t="shared" si="21"/>
        <v>0</v>
      </c>
      <c r="BB19" s="181"/>
      <c r="BC19" s="125" t="str">
        <f t="shared" si="47"/>
        <v>0</v>
      </c>
      <c r="BD19" s="126" t="str">
        <f t="shared" si="48"/>
        <v>0</v>
      </c>
      <c r="BE19" s="127" t="str">
        <f t="shared" si="11"/>
        <v>0</v>
      </c>
      <c r="BF19" s="126" t="str">
        <f t="shared" si="12"/>
        <v>0</v>
      </c>
      <c r="BG19" s="127" t="str">
        <f t="shared" si="49"/>
        <v>0</v>
      </c>
      <c r="BH19" s="128" t="str">
        <f t="shared" si="50"/>
        <v>0</v>
      </c>
      <c r="BI19" s="130">
        <f t="shared" si="0"/>
        <v>0</v>
      </c>
      <c r="BJ19" s="131">
        <f t="shared" si="0"/>
        <v>0</v>
      </c>
      <c r="BK19" s="132">
        <f t="shared" si="0"/>
        <v>0</v>
      </c>
      <c r="BL19" s="133">
        <f t="shared" si="0"/>
        <v>0</v>
      </c>
      <c r="BM19" s="132">
        <f t="shared" si="0"/>
        <v>0</v>
      </c>
      <c r="BN19" s="133">
        <f t="shared" si="15"/>
        <v>0</v>
      </c>
      <c r="BO19" s="134">
        <f t="shared" si="15"/>
        <v>0</v>
      </c>
      <c r="BS19" s="93"/>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row>
    <row r="20" spans="1:231" s="135" customFormat="1" ht="22.5" customHeight="1">
      <c r="A20" s="185"/>
      <c r="B20" s="170"/>
      <c r="C20" s="172"/>
      <c r="D20" s="176"/>
      <c r="E20" s="169">
        <f t="shared" si="22"/>
        <v>0</v>
      </c>
      <c r="F20" s="178"/>
      <c r="G20" s="125" t="str">
        <f t="shared" si="23"/>
        <v>0</v>
      </c>
      <c r="H20" s="126" t="str">
        <f t="shared" si="24"/>
        <v>0</v>
      </c>
      <c r="I20" s="127" t="str">
        <f t="shared" si="13"/>
        <v>0</v>
      </c>
      <c r="J20" s="126" t="str">
        <f t="shared" si="14"/>
        <v>0</v>
      </c>
      <c r="K20" s="127" t="str">
        <f t="shared" si="25"/>
        <v>0</v>
      </c>
      <c r="L20" s="128" t="str">
        <f t="shared" si="26"/>
        <v>0</v>
      </c>
      <c r="M20" s="129">
        <f t="shared" si="16"/>
        <v>0</v>
      </c>
      <c r="N20" s="178"/>
      <c r="O20" s="125" t="str">
        <f t="shared" si="27"/>
        <v>0</v>
      </c>
      <c r="P20" s="126" t="str">
        <f t="shared" si="28"/>
        <v>0</v>
      </c>
      <c r="Q20" s="127" t="str">
        <f t="shared" si="1"/>
        <v>0</v>
      </c>
      <c r="R20" s="126" t="str">
        <f t="shared" si="2"/>
        <v>0</v>
      </c>
      <c r="S20" s="127" t="str">
        <f t="shared" si="29"/>
        <v>0</v>
      </c>
      <c r="T20" s="128" t="str">
        <f t="shared" si="30"/>
        <v>0</v>
      </c>
      <c r="U20" s="129">
        <f t="shared" si="17"/>
        <v>0</v>
      </c>
      <c r="V20" s="181"/>
      <c r="W20" s="125" t="str">
        <f t="shared" si="31"/>
        <v>0</v>
      </c>
      <c r="X20" s="126" t="str">
        <f t="shared" si="32"/>
        <v>0</v>
      </c>
      <c r="Y20" s="127" t="str">
        <f t="shared" si="3"/>
        <v>0</v>
      </c>
      <c r="Z20" s="126" t="str">
        <f t="shared" si="4"/>
        <v>0</v>
      </c>
      <c r="AA20" s="127" t="str">
        <f t="shared" si="33"/>
        <v>0</v>
      </c>
      <c r="AB20" s="128" t="str">
        <f t="shared" si="34"/>
        <v>0</v>
      </c>
      <c r="AC20" s="129">
        <f t="shared" si="18"/>
        <v>0</v>
      </c>
      <c r="AD20" s="181"/>
      <c r="AE20" s="125" t="str">
        <f t="shared" si="35"/>
        <v>0</v>
      </c>
      <c r="AF20" s="126" t="str">
        <f t="shared" si="36"/>
        <v>0</v>
      </c>
      <c r="AG20" s="127" t="str">
        <f t="shared" si="5"/>
        <v>0</v>
      </c>
      <c r="AH20" s="126" t="str">
        <f t="shared" si="6"/>
        <v>0</v>
      </c>
      <c r="AI20" s="127" t="str">
        <f t="shared" si="37"/>
        <v>0</v>
      </c>
      <c r="AJ20" s="128" t="str">
        <f t="shared" si="38"/>
        <v>0</v>
      </c>
      <c r="AK20" s="129">
        <f t="shared" si="19"/>
        <v>0</v>
      </c>
      <c r="AL20" s="181"/>
      <c r="AM20" s="125" t="str">
        <f t="shared" si="39"/>
        <v>0</v>
      </c>
      <c r="AN20" s="126" t="str">
        <f t="shared" si="40"/>
        <v>0</v>
      </c>
      <c r="AO20" s="127" t="str">
        <f t="shared" si="7"/>
        <v>0</v>
      </c>
      <c r="AP20" s="126" t="str">
        <f t="shared" si="8"/>
        <v>0</v>
      </c>
      <c r="AQ20" s="127" t="str">
        <f t="shared" si="41"/>
        <v>0</v>
      </c>
      <c r="AR20" s="128" t="str">
        <f t="shared" si="42"/>
        <v>0</v>
      </c>
      <c r="AS20" s="129">
        <f t="shared" si="20"/>
        <v>0</v>
      </c>
      <c r="AT20" s="181"/>
      <c r="AU20" s="125" t="str">
        <f t="shared" si="43"/>
        <v>0</v>
      </c>
      <c r="AV20" s="126" t="str">
        <f t="shared" si="44"/>
        <v>0</v>
      </c>
      <c r="AW20" s="127" t="str">
        <f t="shared" si="9"/>
        <v>0</v>
      </c>
      <c r="AX20" s="126" t="str">
        <f t="shared" si="10"/>
        <v>0</v>
      </c>
      <c r="AY20" s="127" t="str">
        <f t="shared" si="45"/>
        <v>0</v>
      </c>
      <c r="AZ20" s="128" t="str">
        <f t="shared" si="46"/>
        <v>0</v>
      </c>
      <c r="BA20" s="129">
        <f t="shared" si="21"/>
        <v>0</v>
      </c>
      <c r="BB20" s="181"/>
      <c r="BC20" s="125" t="str">
        <f t="shared" si="47"/>
        <v>0</v>
      </c>
      <c r="BD20" s="126" t="str">
        <f t="shared" si="48"/>
        <v>0</v>
      </c>
      <c r="BE20" s="127" t="str">
        <f t="shared" si="11"/>
        <v>0</v>
      </c>
      <c r="BF20" s="126" t="str">
        <f t="shared" si="12"/>
        <v>0</v>
      </c>
      <c r="BG20" s="127" t="str">
        <f t="shared" si="49"/>
        <v>0</v>
      </c>
      <c r="BH20" s="128" t="str">
        <f t="shared" si="50"/>
        <v>0</v>
      </c>
      <c r="BI20" s="130">
        <f t="shared" si="0"/>
        <v>0</v>
      </c>
      <c r="BJ20" s="131">
        <f t="shared" si="0"/>
        <v>0</v>
      </c>
      <c r="BK20" s="132">
        <f t="shared" si="0"/>
        <v>0</v>
      </c>
      <c r="BL20" s="133">
        <f t="shared" si="0"/>
        <v>0</v>
      </c>
      <c r="BM20" s="132">
        <f t="shared" si="0"/>
        <v>0</v>
      </c>
      <c r="BN20" s="133">
        <f t="shared" si="15"/>
        <v>0</v>
      </c>
      <c r="BO20" s="134">
        <f t="shared" si="15"/>
        <v>0</v>
      </c>
      <c r="BS20" s="93"/>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row>
    <row r="21" spans="1:231" s="135" customFormat="1" ht="22.5" customHeight="1">
      <c r="A21" s="185"/>
      <c r="B21" s="170"/>
      <c r="C21" s="172"/>
      <c r="D21" s="176"/>
      <c r="E21" s="169">
        <f t="shared" si="22"/>
        <v>0</v>
      </c>
      <c r="F21" s="178"/>
      <c r="G21" s="125" t="str">
        <f t="shared" si="23"/>
        <v>0</v>
      </c>
      <c r="H21" s="126" t="str">
        <f t="shared" si="24"/>
        <v>0</v>
      </c>
      <c r="I21" s="127" t="str">
        <f t="shared" si="13"/>
        <v>0</v>
      </c>
      <c r="J21" s="126" t="str">
        <f t="shared" si="14"/>
        <v>0</v>
      </c>
      <c r="K21" s="127" t="str">
        <f t="shared" si="25"/>
        <v>0</v>
      </c>
      <c r="L21" s="128" t="str">
        <f t="shared" si="26"/>
        <v>0</v>
      </c>
      <c r="M21" s="129">
        <f t="shared" si="16"/>
        <v>0</v>
      </c>
      <c r="N21" s="178"/>
      <c r="O21" s="125" t="str">
        <f t="shared" si="27"/>
        <v>0</v>
      </c>
      <c r="P21" s="126" t="str">
        <f t="shared" si="28"/>
        <v>0</v>
      </c>
      <c r="Q21" s="127" t="str">
        <f t="shared" si="1"/>
        <v>0</v>
      </c>
      <c r="R21" s="126" t="str">
        <f t="shared" si="2"/>
        <v>0</v>
      </c>
      <c r="S21" s="127" t="str">
        <f t="shared" si="29"/>
        <v>0</v>
      </c>
      <c r="T21" s="128" t="str">
        <f t="shared" si="30"/>
        <v>0</v>
      </c>
      <c r="U21" s="129">
        <f t="shared" si="17"/>
        <v>0</v>
      </c>
      <c r="V21" s="181"/>
      <c r="W21" s="125" t="str">
        <f t="shared" si="31"/>
        <v>0</v>
      </c>
      <c r="X21" s="126" t="str">
        <f t="shared" si="32"/>
        <v>0</v>
      </c>
      <c r="Y21" s="127" t="str">
        <f t="shared" si="3"/>
        <v>0</v>
      </c>
      <c r="Z21" s="126" t="str">
        <f t="shared" si="4"/>
        <v>0</v>
      </c>
      <c r="AA21" s="127" t="str">
        <f t="shared" si="33"/>
        <v>0</v>
      </c>
      <c r="AB21" s="128" t="str">
        <f t="shared" si="34"/>
        <v>0</v>
      </c>
      <c r="AC21" s="129">
        <f t="shared" si="18"/>
        <v>0</v>
      </c>
      <c r="AD21" s="181"/>
      <c r="AE21" s="125" t="str">
        <f t="shared" si="35"/>
        <v>0</v>
      </c>
      <c r="AF21" s="126" t="str">
        <f t="shared" si="36"/>
        <v>0</v>
      </c>
      <c r="AG21" s="127" t="str">
        <f t="shared" si="5"/>
        <v>0</v>
      </c>
      <c r="AH21" s="126" t="str">
        <f t="shared" si="6"/>
        <v>0</v>
      </c>
      <c r="AI21" s="127" t="str">
        <f t="shared" si="37"/>
        <v>0</v>
      </c>
      <c r="AJ21" s="128" t="str">
        <f t="shared" si="38"/>
        <v>0</v>
      </c>
      <c r="AK21" s="129">
        <f t="shared" si="19"/>
        <v>0</v>
      </c>
      <c r="AL21" s="181"/>
      <c r="AM21" s="125" t="str">
        <f t="shared" si="39"/>
        <v>0</v>
      </c>
      <c r="AN21" s="126" t="str">
        <f t="shared" si="40"/>
        <v>0</v>
      </c>
      <c r="AO21" s="127" t="str">
        <f t="shared" si="7"/>
        <v>0</v>
      </c>
      <c r="AP21" s="126" t="str">
        <f t="shared" si="8"/>
        <v>0</v>
      </c>
      <c r="AQ21" s="127" t="str">
        <f t="shared" si="41"/>
        <v>0</v>
      </c>
      <c r="AR21" s="128" t="str">
        <f t="shared" si="42"/>
        <v>0</v>
      </c>
      <c r="AS21" s="129">
        <f t="shared" si="20"/>
        <v>0</v>
      </c>
      <c r="AT21" s="181"/>
      <c r="AU21" s="125" t="str">
        <f t="shared" si="43"/>
        <v>0</v>
      </c>
      <c r="AV21" s="126" t="str">
        <f t="shared" si="44"/>
        <v>0</v>
      </c>
      <c r="AW21" s="127" t="str">
        <f t="shared" si="9"/>
        <v>0</v>
      </c>
      <c r="AX21" s="126" t="str">
        <f t="shared" si="10"/>
        <v>0</v>
      </c>
      <c r="AY21" s="127" t="str">
        <f t="shared" si="45"/>
        <v>0</v>
      </c>
      <c r="AZ21" s="128" t="str">
        <f t="shared" si="46"/>
        <v>0</v>
      </c>
      <c r="BA21" s="129">
        <f t="shared" si="21"/>
        <v>0</v>
      </c>
      <c r="BB21" s="181"/>
      <c r="BC21" s="125" t="str">
        <f t="shared" si="47"/>
        <v>0</v>
      </c>
      <c r="BD21" s="126" t="str">
        <f t="shared" si="48"/>
        <v>0</v>
      </c>
      <c r="BE21" s="127" t="str">
        <f t="shared" si="11"/>
        <v>0</v>
      </c>
      <c r="BF21" s="126" t="str">
        <f t="shared" si="12"/>
        <v>0</v>
      </c>
      <c r="BG21" s="127" t="str">
        <f t="shared" si="49"/>
        <v>0</v>
      </c>
      <c r="BH21" s="128" t="str">
        <f t="shared" si="50"/>
        <v>0</v>
      </c>
      <c r="BI21" s="130">
        <f t="shared" si="0"/>
        <v>0</v>
      </c>
      <c r="BJ21" s="131">
        <f t="shared" si="0"/>
        <v>0</v>
      </c>
      <c r="BK21" s="132">
        <f t="shared" si="0"/>
        <v>0</v>
      </c>
      <c r="BL21" s="133">
        <f t="shared" si="0"/>
        <v>0</v>
      </c>
      <c r="BM21" s="132">
        <f t="shared" si="0"/>
        <v>0</v>
      </c>
      <c r="BN21" s="133">
        <f t="shared" si="15"/>
        <v>0</v>
      </c>
      <c r="BO21" s="134">
        <f t="shared" si="15"/>
        <v>0</v>
      </c>
      <c r="BS21" s="93"/>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row>
    <row r="22" spans="1:231" s="135" customFormat="1" ht="22.5" customHeight="1">
      <c r="A22" s="185"/>
      <c r="B22" s="170"/>
      <c r="C22" s="172"/>
      <c r="D22" s="176"/>
      <c r="E22" s="169">
        <f t="shared" si="22"/>
        <v>0</v>
      </c>
      <c r="F22" s="178"/>
      <c r="G22" s="125" t="str">
        <f t="shared" si="23"/>
        <v>0</v>
      </c>
      <c r="H22" s="126" t="str">
        <f t="shared" si="24"/>
        <v>0</v>
      </c>
      <c r="I22" s="127" t="str">
        <f t="shared" si="13"/>
        <v>0</v>
      </c>
      <c r="J22" s="126" t="str">
        <f t="shared" si="14"/>
        <v>0</v>
      </c>
      <c r="K22" s="127" t="str">
        <f t="shared" si="25"/>
        <v>0</v>
      </c>
      <c r="L22" s="128" t="str">
        <f t="shared" si="26"/>
        <v>0</v>
      </c>
      <c r="M22" s="129">
        <f t="shared" si="16"/>
        <v>0</v>
      </c>
      <c r="N22" s="178"/>
      <c r="O22" s="125" t="str">
        <f t="shared" si="27"/>
        <v>0</v>
      </c>
      <c r="P22" s="126" t="str">
        <f t="shared" si="28"/>
        <v>0</v>
      </c>
      <c r="Q22" s="127" t="str">
        <f t="shared" si="1"/>
        <v>0</v>
      </c>
      <c r="R22" s="126" t="str">
        <f t="shared" si="2"/>
        <v>0</v>
      </c>
      <c r="S22" s="127" t="str">
        <f t="shared" si="29"/>
        <v>0</v>
      </c>
      <c r="T22" s="128" t="str">
        <f t="shared" si="30"/>
        <v>0</v>
      </c>
      <c r="U22" s="129">
        <f t="shared" si="17"/>
        <v>0</v>
      </c>
      <c r="V22" s="181"/>
      <c r="W22" s="125" t="str">
        <f t="shared" si="31"/>
        <v>0</v>
      </c>
      <c r="X22" s="126" t="str">
        <f t="shared" si="32"/>
        <v>0</v>
      </c>
      <c r="Y22" s="127" t="str">
        <f t="shared" si="3"/>
        <v>0</v>
      </c>
      <c r="Z22" s="126" t="str">
        <f t="shared" si="4"/>
        <v>0</v>
      </c>
      <c r="AA22" s="127" t="str">
        <f t="shared" si="33"/>
        <v>0</v>
      </c>
      <c r="AB22" s="128" t="str">
        <f t="shared" si="34"/>
        <v>0</v>
      </c>
      <c r="AC22" s="129">
        <f t="shared" si="18"/>
        <v>0</v>
      </c>
      <c r="AD22" s="181"/>
      <c r="AE22" s="125" t="str">
        <f t="shared" si="35"/>
        <v>0</v>
      </c>
      <c r="AF22" s="126" t="str">
        <f t="shared" si="36"/>
        <v>0</v>
      </c>
      <c r="AG22" s="127" t="str">
        <f t="shared" si="5"/>
        <v>0</v>
      </c>
      <c r="AH22" s="126" t="str">
        <f t="shared" si="6"/>
        <v>0</v>
      </c>
      <c r="AI22" s="127" t="str">
        <f t="shared" si="37"/>
        <v>0</v>
      </c>
      <c r="AJ22" s="128" t="str">
        <f t="shared" si="38"/>
        <v>0</v>
      </c>
      <c r="AK22" s="129">
        <f t="shared" si="19"/>
        <v>0</v>
      </c>
      <c r="AL22" s="181"/>
      <c r="AM22" s="125" t="str">
        <f t="shared" si="39"/>
        <v>0</v>
      </c>
      <c r="AN22" s="126" t="str">
        <f t="shared" si="40"/>
        <v>0</v>
      </c>
      <c r="AO22" s="127" t="str">
        <f t="shared" si="7"/>
        <v>0</v>
      </c>
      <c r="AP22" s="126" t="str">
        <f t="shared" si="8"/>
        <v>0</v>
      </c>
      <c r="AQ22" s="127" t="str">
        <f t="shared" si="41"/>
        <v>0</v>
      </c>
      <c r="AR22" s="128" t="str">
        <f t="shared" si="42"/>
        <v>0</v>
      </c>
      <c r="AS22" s="129">
        <f t="shared" si="20"/>
        <v>0</v>
      </c>
      <c r="AT22" s="181"/>
      <c r="AU22" s="125" t="str">
        <f t="shared" si="43"/>
        <v>0</v>
      </c>
      <c r="AV22" s="126" t="str">
        <f t="shared" si="44"/>
        <v>0</v>
      </c>
      <c r="AW22" s="127" t="str">
        <f t="shared" si="9"/>
        <v>0</v>
      </c>
      <c r="AX22" s="126" t="str">
        <f t="shared" si="10"/>
        <v>0</v>
      </c>
      <c r="AY22" s="127" t="str">
        <f t="shared" si="45"/>
        <v>0</v>
      </c>
      <c r="AZ22" s="128" t="str">
        <f t="shared" si="46"/>
        <v>0</v>
      </c>
      <c r="BA22" s="129">
        <f t="shared" si="21"/>
        <v>0</v>
      </c>
      <c r="BB22" s="181"/>
      <c r="BC22" s="125" t="str">
        <f t="shared" si="47"/>
        <v>0</v>
      </c>
      <c r="BD22" s="126" t="str">
        <f t="shared" si="48"/>
        <v>0</v>
      </c>
      <c r="BE22" s="127" t="str">
        <f t="shared" si="11"/>
        <v>0</v>
      </c>
      <c r="BF22" s="126" t="str">
        <f t="shared" si="12"/>
        <v>0</v>
      </c>
      <c r="BG22" s="127" t="str">
        <f t="shared" si="49"/>
        <v>0</v>
      </c>
      <c r="BH22" s="128" t="str">
        <f t="shared" si="50"/>
        <v>0</v>
      </c>
      <c r="BI22" s="130">
        <f t="shared" si="0"/>
        <v>0</v>
      </c>
      <c r="BJ22" s="131">
        <f t="shared" si="0"/>
        <v>0</v>
      </c>
      <c r="BK22" s="132">
        <f t="shared" si="0"/>
        <v>0</v>
      </c>
      <c r="BL22" s="133">
        <f t="shared" si="0"/>
        <v>0</v>
      </c>
      <c r="BM22" s="132">
        <f t="shared" si="0"/>
        <v>0</v>
      </c>
      <c r="BN22" s="133">
        <f t="shared" si="15"/>
        <v>0</v>
      </c>
      <c r="BO22" s="134">
        <f t="shared" si="15"/>
        <v>0</v>
      </c>
      <c r="BS22" s="93"/>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row>
    <row r="23" spans="1:231" s="135" customFormat="1" ht="22.5" customHeight="1">
      <c r="A23" s="185"/>
      <c r="B23" s="170"/>
      <c r="C23" s="172"/>
      <c r="D23" s="176"/>
      <c r="E23" s="169">
        <f t="shared" si="22"/>
        <v>0</v>
      </c>
      <c r="F23" s="178"/>
      <c r="G23" s="125" t="str">
        <f t="shared" si="23"/>
        <v>0</v>
      </c>
      <c r="H23" s="126" t="str">
        <f t="shared" si="24"/>
        <v>0</v>
      </c>
      <c r="I23" s="127" t="str">
        <f t="shared" si="13"/>
        <v>0</v>
      </c>
      <c r="J23" s="126" t="str">
        <f t="shared" si="14"/>
        <v>0</v>
      </c>
      <c r="K23" s="127" t="str">
        <f t="shared" si="25"/>
        <v>0</v>
      </c>
      <c r="L23" s="128" t="str">
        <f t="shared" si="26"/>
        <v>0</v>
      </c>
      <c r="M23" s="129">
        <f t="shared" si="16"/>
        <v>0</v>
      </c>
      <c r="N23" s="178"/>
      <c r="O23" s="125" t="str">
        <f t="shared" si="27"/>
        <v>0</v>
      </c>
      <c r="P23" s="126" t="str">
        <f t="shared" si="28"/>
        <v>0</v>
      </c>
      <c r="Q23" s="127" t="str">
        <f t="shared" si="1"/>
        <v>0</v>
      </c>
      <c r="R23" s="126" t="str">
        <f t="shared" si="2"/>
        <v>0</v>
      </c>
      <c r="S23" s="127" t="str">
        <f t="shared" si="29"/>
        <v>0</v>
      </c>
      <c r="T23" s="128" t="str">
        <f t="shared" si="30"/>
        <v>0</v>
      </c>
      <c r="U23" s="129">
        <f t="shared" si="17"/>
        <v>0</v>
      </c>
      <c r="V23" s="181"/>
      <c r="W23" s="125" t="str">
        <f t="shared" si="31"/>
        <v>0</v>
      </c>
      <c r="X23" s="126" t="str">
        <f t="shared" si="32"/>
        <v>0</v>
      </c>
      <c r="Y23" s="127" t="str">
        <f t="shared" si="3"/>
        <v>0</v>
      </c>
      <c r="Z23" s="126" t="str">
        <f t="shared" si="4"/>
        <v>0</v>
      </c>
      <c r="AA23" s="127" t="str">
        <f t="shared" si="33"/>
        <v>0</v>
      </c>
      <c r="AB23" s="128" t="str">
        <f t="shared" si="34"/>
        <v>0</v>
      </c>
      <c r="AC23" s="129">
        <f t="shared" si="18"/>
        <v>0</v>
      </c>
      <c r="AD23" s="181"/>
      <c r="AE23" s="125" t="str">
        <f t="shared" si="35"/>
        <v>0</v>
      </c>
      <c r="AF23" s="126" t="str">
        <f t="shared" si="36"/>
        <v>0</v>
      </c>
      <c r="AG23" s="127" t="str">
        <f t="shared" si="5"/>
        <v>0</v>
      </c>
      <c r="AH23" s="126" t="str">
        <f t="shared" si="6"/>
        <v>0</v>
      </c>
      <c r="AI23" s="127" t="str">
        <f t="shared" si="37"/>
        <v>0</v>
      </c>
      <c r="AJ23" s="128" t="str">
        <f t="shared" si="38"/>
        <v>0</v>
      </c>
      <c r="AK23" s="129">
        <f t="shared" si="19"/>
        <v>0</v>
      </c>
      <c r="AL23" s="181"/>
      <c r="AM23" s="125" t="str">
        <f t="shared" si="39"/>
        <v>0</v>
      </c>
      <c r="AN23" s="126" t="str">
        <f t="shared" si="40"/>
        <v>0</v>
      </c>
      <c r="AO23" s="127" t="str">
        <f t="shared" si="7"/>
        <v>0</v>
      </c>
      <c r="AP23" s="126" t="str">
        <f t="shared" si="8"/>
        <v>0</v>
      </c>
      <c r="AQ23" s="127" t="str">
        <f t="shared" si="41"/>
        <v>0</v>
      </c>
      <c r="AR23" s="128" t="str">
        <f t="shared" si="42"/>
        <v>0</v>
      </c>
      <c r="AS23" s="129">
        <f t="shared" si="20"/>
        <v>0</v>
      </c>
      <c r="AT23" s="181"/>
      <c r="AU23" s="125" t="str">
        <f t="shared" si="43"/>
        <v>0</v>
      </c>
      <c r="AV23" s="126" t="str">
        <f t="shared" si="44"/>
        <v>0</v>
      </c>
      <c r="AW23" s="127" t="str">
        <f t="shared" si="9"/>
        <v>0</v>
      </c>
      <c r="AX23" s="126" t="str">
        <f t="shared" si="10"/>
        <v>0</v>
      </c>
      <c r="AY23" s="127" t="str">
        <f t="shared" si="45"/>
        <v>0</v>
      </c>
      <c r="AZ23" s="128" t="str">
        <f t="shared" si="46"/>
        <v>0</v>
      </c>
      <c r="BA23" s="129">
        <f t="shared" si="21"/>
        <v>0</v>
      </c>
      <c r="BB23" s="181"/>
      <c r="BC23" s="125" t="str">
        <f t="shared" si="47"/>
        <v>0</v>
      </c>
      <c r="BD23" s="126" t="str">
        <f t="shared" si="48"/>
        <v>0</v>
      </c>
      <c r="BE23" s="127" t="str">
        <f t="shared" si="11"/>
        <v>0</v>
      </c>
      <c r="BF23" s="126" t="str">
        <f t="shared" si="12"/>
        <v>0</v>
      </c>
      <c r="BG23" s="127" t="str">
        <f t="shared" si="49"/>
        <v>0</v>
      </c>
      <c r="BH23" s="128" t="str">
        <f t="shared" si="50"/>
        <v>0</v>
      </c>
      <c r="BI23" s="130">
        <f t="shared" si="0"/>
        <v>0</v>
      </c>
      <c r="BJ23" s="131">
        <f t="shared" si="0"/>
        <v>0</v>
      </c>
      <c r="BK23" s="132">
        <f t="shared" si="0"/>
        <v>0</v>
      </c>
      <c r="BL23" s="133">
        <f t="shared" si="0"/>
        <v>0</v>
      </c>
      <c r="BM23" s="132">
        <f t="shared" si="0"/>
        <v>0</v>
      </c>
      <c r="BN23" s="133">
        <f t="shared" si="15"/>
        <v>0</v>
      </c>
      <c r="BO23" s="134">
        <f t="shared" si="15"/>
        <v>0</v>
      </c>
      <c r="BS23" s="93"/>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row>
    <row r="24" spans="1:231" s="135" customFormat="1" ht="22.5" customHeight="1">
      <c r="A24" s="185"/>
      <c r="B24" s="170"/>
      <c r="C24" s="172"/>
      <c r="D24" s="176"/>
      <c r="E24" s="169">
        <f t="shared" si="22"/>
        <v>0</v>
      </c>
      <c r="F24" s="178"/>
      <c r="G24" s="125" t="str">
        <f t="shared" si="23"/>
        <v>0</v>
      </c>
      <c r="H24" s="126" t="str">
        <f t="shared" si="24"/>
        <v>0</v>
      </c>
      <c r="I24" s="127" t="str">
        <f t="shared" si="13"/>
        <v>0</v>
      </c>
      <c r="J24" s="126" t="str">
        <f t="shared" si="14"/>
        <v>0</v>
      </c>
      <c r="K24" s="127" t="str">
        <f t="shared" si="25"/>
        <v>0</v>
      </c>
      <c r="L24" s="128" t="str">
        <f t="shared" si="26"/>
        <v>0</v>
      </c>
      <c r="M24" s="129">
        <f t="shared" si="16"/>
        <v>0</v>
      </c>
      <c r="N24" s="178"/>
      <c r="O24" s="125" t="str">
        <f t="shared" si="27"/>
        <v>0</v>
      </c>
      <c r="P24" s="126" t="str">
        <f t="shared" si="28"/>
        <v>0</v>
      </c>
      <c r="Q24" s="127" t="str">
        <f t="shared" si="1"/>
        <v>0</v>
      </c>
      <c r="R24" s="126" t="str">
        <f t="shared" si="2"/>
        <v>0</v>
      </c>
      <c r="S24" s="127" t="str">
        <f t="shared" si="29"/>
        <v>0</v>
      </c>
      <c r="T24" s="128" t="str">
        <f t="shared" si="30"/>
        <v>0</v>
      </c>
      <c r="U24" s="129">
        <f t="shared" si="17"/>
        <v>0</v>
      </c>
      <c r="V24" s="181"/>
      <c r="W24" s="125" t="str">
        <f t="shared" si="31"/>
        <v>0</v>
      </c>
      <c r="X24" s="126" t="str">
        <f t="shared" si="32"/>
        <v>0</v>
      </c>
      <c r="Y24" s="127" t="str">
        <f t="shared" si="3"/>
        <v>0</v>
      </c>
      <c r="Z24" s="126" t="str">
        <f t="shared" si="4"/>
        <v>0</v>
      </c>
      <c r="AA24" s="127" t="str">
        <f t="shared" si="33"/>
        <v>0</v>
      </c>
      <c r="AB24" s="128" t="str">
        <f t="shared" si="34"/>
        <v>0</v>
      </c>
      <c r="AC24" s="129">
        <f t="shared" si="18"/>
        <v>0</v>
      </c>
      <c r="AD24" s="181"/>
      <c r="AE24" s="125" t="str">
        <f t="shared" si="35"/>
        <v>0</v>
      </c>
      <c r="AF24" s="126" t="str">
        <f t="shared" si="36"/>
        <v>0</v>
      </c>
      <c r="AG24" s="127" t="str">
        <f t="shared" si="5"/>
        <v>0</v>
      </c>
      <c r="AH24" s="126" t="str">
        <f t="shared" si="6"/>
        <v>0</v>
      </c>
      <c r="AI24" s="127" t="str">
        <f t="shared" si="37"/>
        <v>0</v>
      </c>
      <c r="AJ24" s="128" t="str">
        <f t="shared" si="38"/>
        <v>0</v>
      </c>
      <c r="AK24" s="129">
        <f t="shared" si="19"/>
        <v>0</v>
      </c>
      <c r="AL24" s="181"/>
      <c r="AM24" s="125" t="str">
        <f t="shared" si="39"/>
        <v>0</v>
      </c>
      <c r="AN24" s="126" t="str">
        <f t="shared" si="40"/>
        <v>0</v>
      </c>
      <c r="AO24" s="127" t="str">
        <f t="shared" si="7"/>
        <v>0</v>
      </c>
      <c r="AP24" s="126" t="str">
        <f t="shared" si="8"/>
        <v>0</v>
      </c>
      <c r="AQ24" s="127" t="str">
        <f t="shared" si="41"/>
        <v>0</v>
      </c>
      <c r="AR24" s="128" t="str">
        <f t="shared" si="42"/>
        <v>0</v>
      </c>
      <c r="AS24" s="129">
        <f t="shared" si="20"/>
        <v>0</v>
      </c>
      <c r="AT24" s="181"/>
      <c r="AU24" s="125" t="str">
        <f t="shared" si="43"/>
        <v>0</v>
      </c>
      <c r="AV24" s="126" t="str">
        <f t="shared" si="44"/>
        <v>0</v>
      </c>
      <c r="AW24" s="127" t="str">
        <f t="shared" si="9"/>
        <v>0</v>
      </c>
      <c r="AX24" s="126" t="str">
        <f t="shared" si="10"/>
        <v>0</v>
      </c>
      <c r="AY24" s="127" t="str">
        <f t="shared" si="45"/>
        <v>0</v>
      </c>
      <c r="AZ24" s="128" t="str">
        <f t="shared" si="46"/>
        <v>0</v>
      </c>
      <c r="BA24" s="129">
        <f t="shared" si="21"/>
        <v>0</v>
      </c>
      <c r="BB24" s="181"/>
      <c r="BC24" s="125" t="str">
        <f t="shared" si="47"/>
        <v>0</v>
      </c>
      <c r="BD24" s="126" t="str">
        <f t="shared" si="48"/>
        <v>0</v>
      </c>
      <c r="BE24" s="127" t="str">
        <f t="shared" si="11"/>
        <v>0</v>
      </c>
      <c r="BF24" s="126" t="str">
        <f t="shared" si="12"/>
        <v>0</v>
      </c>
      <c r="BG24" s="127" t="str">
        <f t="shared" si="49"/>
        <v>0</v>
      </c>
      <c r="BH24" s="128" t="str">
        <f t="shared" si="50"/>
        <v>0</v>
      </c>
      <c r="BI24" s="130">
        <f t="shared" si="0"/>
        <v>0</v>
      </c>
      <c r="BJ24" s="131">
        <f t="shared" si="0"/>
        <v>0</v>
      </c>
      <c r="BK24" s="132">
        <f t="shared" si="0"/>
        <v>0</v>
      </c>
      <c r="BL24" s="133">
        <f t="shared" si="0"/>
        <v>0</v>
      </c>
      <c r="BM24" s="132">
        <f t="shared" si="0"/>
        <v>0</v>
      </c>
      <c r="BN24" s="133">
        <f t="shared" si="15"/>
        <v>0</v>
      </c>
      <c r="BO24" s="134">
        <f t="shared" si="15"/>
        <v>0</v>
      </c>
      <c r="BS24" s="93"/>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row>
    <row r="25" spans="1:231" s="135" customFormat="1" ht="22.5" customHeight="1">
      <c r="A25" s="185"/>
      <c r="B25" s="170"/>
      <c r="C25" s="172"/>
      <c r="D25" s="176"/>
      <c r="E25" s="169">
        <f t="shared" si="22"/>
        <v>0</v>
      </c>
      <c r="F25" s="178"/>
      <c r="G25" s="125" t="str">
        <f t="shared" si="23"/>
        <v>0</v>
      </c>
      <c r="H25" s="126" t="str">
        <f t="shared" si="24"/>
        <v>0</v>
      </c>
      <c r="I25" s="127" t="str">
        <f t="shared" si="13"/>
        <v>0</v>
      </c>
      <c r="J25" s="126" t="str">
        <f t="shared" si="14"/>
        <v>0</v>
      </c>
      <c r="K25" s="127" t="str">
        <f t="shared" si="25"/>
        <v>0</v>
      </c>
      <c r="L25" s="128" t="str">
        <f t="shared" si="26"/>
        <v>0</v>
      </c>
      <c r="M25" s="129">
        <f t="shared" si="16"/>
        <v>0</v>
      </c>
      <c r="N25" s="178"/>
      <c r="O25" s="125" t="str">
        <f t="shared" si="27"/>
        <v>0</v>
      </c>
      <c r="P25" s="126" t="str">
        <f t="shared" si="28"/>
        <v>0</v>
      </c>
      <c r="Q25" s="127" t="str">
        <f t="shared" si="1"/>
        <v>0</v>
      </c>
      <c r="R25" s="126" t="str">
        <f t="shared" si="2"/>
        <v>0</v>
      </c>
      <c r="S25" s="127" t="str">
        <f t="shared" si="29"/>
        <v>0</v>
      </c>
      <c r="T25" s="128" t="str">
        <f t="shared" si="30"/>
        <v>0</v>
      </c>
      <c r="U25" s="129">
        <f t="shared" si="17"/>
        <v>0</v>
      </c>
      <c r="V25" s="181"/>
      <c r="W25" s="125" t="str">
        <f t="shared" si="31"/>
        <v>0</v>
      </c>
      <c r="X25" s="126" t="str">
        <f t="shared" si="32"/>
        <v>0</v>
      </c>
      <c r="Y25" s="127" t="str">
        <f t="shared" si="3"/>
        <v>0</v>
      </c>
      <c r="Z25" s="126" t="str">
        <f t="shared" si="4"/>
        <v>0</v>
      </c>
      <c r="AA25" s="127" t="str">
        <f t="shared" si="33"/>
        <v>0</v>
      </c>
      <c r="AB25" s="128" t="str">
        <f t="shared" si="34"/>
        <v>0</v>
      </c>
      <c r="AC25" s="129">
        <f t="shared" si="18"/>
        <v>0</v>
      </c>
      <c r="AD25" s="181"/>
      <c r="AE25" s="125" t="str">
        <f t="shared" si="35"/>
        <v>0</v>
      </c>
      <c r="AF25" s="126" t="str">
        <f t="shared" si="36"/>
        <v>0</v>
      </c>
      <c r="AG25" s="127" t="str">
        <f t="shared" si="5"/>
        <v>0</v>
      </c>
      <c r="AH25" s="126" t="str">
        <f t="shared" si="6"/>
        <v>0</v>
      </c>
      <c r="AI25" s="127" t="str">
        <f t="shared" si="37"/>
        <v>0</v>
      </c>
      <c r="AJ25" s="128" t="str">
        <f t="shared" si="38"/>
        <v>0</v>
      </c>
      <c r="AK25" s="129">
        <f t="shared" si="19"/>
        <v>0</v>
      </c>
      <c r="AL25" s="181"/>
      <c r="AM25" s="125" t="str">
        <f t="shared" si="39"/>
        <v>0</v>
      </c>
      <c r="AN25" s="126" t="str">
        <f t="shared" si="40"/>
        <v>0</v>
      </c>
      <c r="AO25" s="127" t="str">
        <f t="shared" si="7"/>
        <v>0</v>
      </c>
      <c r="AP25" s="126" t="str">
        <f t="shared" si="8"/>
        <v>0</v>
      </c>
      <c r="AQ25" s="127" t="str">
        <f t="shared" si="41"/>
        <v>0</v>
      </c>
      <c r="AR25" s="128" t="str">
        <f t="shared" si="42"/>
        <v>0</v>
      </c>
      <c r="AS25" s="129">
        <f t="shared" si="20"/>
        <v>0</v>
      </c>
      <c r="AT25" s="181"/>
      <c r="AU25" s="125" t="str">
        <f t="shared" si="43"/>
        <v>0</v>
      </c>
      <c r="AV25" s="126" t="str">
        <f t="shared" si="44"/>
        <v>0</v>
      </c>
      <c r="AW25" s="127" t="str">
        <f t="shared" si="9"/>
        <v>0</v>
      </c>
      <c r="AX25" s="126" t="str">
        <f t="shared" si="10"/>
        <v>0</v>
      </c>
      <c r="AY25" s="127" t="str">
        <f t="shared" si="45"/>
        <v>0</v>
      </c>
      <c r="AZ25" s="128" t="str">
        <f t="shared" si="46"/>
        <v>0</v>
      </c>
      <c r="BA25" s="129">
        <f t="shared" si="21"/>
        <v>0</v>
      </c>
      <c r="BB25" s="181"/>
      <c r="BC25" s="125" t="str">
        <f t="shared" si="47"/>
        <v>0</v>
      </c>
      <c r="BD25" s="126" t="str">
        <f t="shared" si="48"/>
        <v>0</v>
      </c>
      <c r="BE25" s="127" t="str">
        <f t="shared" si="11"/>
        <v>0</v>
      </c>
      <c r="BF25" s="126" t="str">
        <f t="shared" si="12"/>
        <v>0</v>
      </c>
      <c r="BG25" s="127" t="str">
        <f t="shared" si="49"/>
        <v>0</v>
      </c>
      <c r="BH25" s="128" t="str">
        <f t="shared" si="50"/>
        <v>0</v>
      </c>
      <c r="BI25" s="130">
        <f t="shared" si="0"/>
        <v>0</v>
      </c>
      <c r="BJ25" s="131">
        <f t="shared" si="0"/>
        <v>0</v>
      </c>
      <c r="BK25" s="132">
        <f t="shared" si="0"/>
        <v>0</v>
      </c>
      <c r="BL25" s="133">
        <f t="shared" si="0"/>
        <v>0</v>
      </c>
      <c r="BM25" s="132">
        <f t="shared" si="0"/>
        <v>0</v>
      </c>
      <c r="BN25" s="133">
        <f t="shared" si="15"/>
        <v>0</v>
      </c>
      <c r="BO25" s="134">
        <f t="shared" si="15"/>
        <v>0</v>
      </c>
      <c r="BS25" s="93"/>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row>
    <row r="26" spans="1:231" s="135" customFormat="1" ht="22.5" customHeight="1">
      <c r="A26" s="185"/>
      <c r="B26" s="171"/>
      <c r="C26" s="173"/>
      <c r="D26" s="176"/>
      <c r="E26" s="169">
        <f t="shared" si="22"/>
        <v>0</v>
      </c>
      <c r="F26" s="178"/>
      <c r="G26" s="125" t="str">
        <f t="shared" si="23"/>
        <v>0</v>
      </c>
      <c r="H26" s="126" t="str">
        <f t="shared" si="24"/>
        <v>0</v>
      </c>
      <c r="I26" s="127" t="str">
        <f t="shared" si="13"/>
        <v>0</v>
      </c>
      <c r="J26" s="126" t="str">
        <f t="shared" si="14"/>
        <v>0</v>
      </c>
      <c r="K26" s="127" t="str">
        <f t="shared" si="25"/>
        <v>0</v>
      </c>
      <c r="L26" s="128" t="str">
        <f t="shared" si="26"/>
        <v>0</v>
      </c>
      <c r="M26" s="129">
        <f t="shared" si="16"/>
        <v>0</v>
      </c>
      <c r="N26" s="178"/>
      <c r="O26" s="125" t="str">
        <f t="shared" si="27"/>
        <v>0</v>
      </c>
      <c r="P26" s="126" t="str">
        <f t="shared" si="28"/>
        <v>0</v>
      </c>
      <c r="Q26" s="127" t="str">
        <f t="shared" si="1"/>
        <v>0</v>
      </c>
      <c r="R26" s="126" t="str">
        <f t="shared" si="2"/>
        <v>0</v>
      </c>
      <c r="S26" s="127" t="str">
        <f t="shared" si="29"/>
        <v>0</v>
      </c>
      <c r="T26" s="128" t="str">
        <f t="shared" si="30"/>
        <v>0</v>
      </c>
      <c r="U26" s="129">
        <f t="shared" si="17"/>
        <v>0</v>
      </c>
      <c r="V26" s="181"/>
      <c r="W26" s="125" t="str">
        <f t="shared" si="31"/>
        <v>0</v>
      </c>
      <c r="X26" s="126" t="str">
        <f t="shared" si="32"/>
        <v>0</v>
      </c>
      <c r="Y26" s="127" t="str">
        <f t="shared" si="3"/>
        <v>0</v>
      </c>
      <c r="Z26" s="126" t="str">
        <f t="shared" si="4"/>
        <v>0</v>
      </c>
      <c r="AA26" s="127" t="str">
        <f t="shared" si="33"/>
        <v>0</v>
      </c>
      <c r="AB26" s="128" t="str">
        <f t="shared" si="34"/>
        <v>0</v>
      </c>
      <c r="AC26" s="129">
        <f t="shared" si="18"/>
        <v>0</v>
      </c>
      <c r="AD26" s="181"/>
      <c r="AE26" s="125" t="str">
        <f t="shared" si="35"/>
        <v>0</v>
      </c>
      <c r="AF26" s="126" t="str">
        <f t="shared" si="36"/>
        <v>0</v>
      </c>
      <c r="AG26" s="127" t="str">
        <f t="shared" si="5"/>
        <v>0</v>
      </c>
      <c r="AH26" s="126" t="str">
        <f t="shared" si="6"/>
        <v>0</v>
      </c>
      <c r="AI26" s="127" t="str">
        <f t="shared" si="37"/>
        <v>0</v>
      </c>
      <c r="AJ26" s="128" t="str">
        <f t="shared" si="38"/>
        <v>0</v>
      </c>
      <c r="AK26" s="129">
        <f t="shared" si="19"/>
        <v>0</v>
      </c>
      <c r="AL26" s="181"/>
      <c r="AM26" s="125" t="str">
        <f t="shared" si="39"/>
        <v>0</v>
      </c>
      <c r="AN26" s="126" t="str">
        <f t="shared" si="40"/>
        <v>0</v>
      </c>
      <c r="AO26" s="127" t="str">
        <f t="shared" si="7"/>
        <v>0</v>
      </c>
      <c r="AP26" s="126" t="str">
        <f t="shared" si="8"/>
        <v>0</v>
      </c>
      <c r="AQ26" s="127" t="str">
        <f t="shared" si="41"/>
        <v>0</v>
      </c>
      <c r="AR26" s="128" t="str">
        <f t="shared" si="42"/>
        <v>0</v>
      </c>
      <c r="AS26" s="129">
        <f t="shared" si="20"/>
        <v>0</v>
      </c>
      <c r="AT26" s="181"/>
      <c r="AU26" s="125" t="str">
        <f t="shared" si="43"/>
        <v>0</v>
      </c>
      <c r="AV26" s="126" t="str">
        <f t="shared" si="44"/>
        <v>0</v>
      </c>
      <c r="AW26" s="127" t="str">
        <f t="shared" si="9"/>
        <v>0</v>
      </c>
      <c r="AX26" s="126" t="str">
        <f t="shared" si="10"/>
        <v>0</v>
      </c>
      <c r="AY26" s="127" t="str">
        <f t="shared" si="45"/>
        <v>0</v>
      </c>
      <c r="AZ26" s="128" t="str">
        <f t="shared" si="46"/>
        <v>0</v>
      </c>
      <c r="BA26" s="129">
        <f t="shared" si="21"/>
        <v>0</v>
      </c>
      <c r="BB26" s="181"/>
      <c r="BC26" s="125" t="str">
        <f t="shared" si="47"/>
        <v>0</v>
      </c>
      <c r="BD26" s="126" t="str">
        <f t="shared" si="48"/>
        <v>0</v>
      </c>
      <c r="BE26" s="127" t="str">
        <f t="shared" si="11"/>
        <v>0</v>
      </c>
      <c r="BF26" s="126" t="str">
        <f t="shared" si="12"/>
        <v>0</v>
      </c>
      <c r="BG26" s="127" t="str">
        <f t="shared" si="49"/>
        <v>0</v>
      </c>
      <c r="BH26" s="128" t="str">
        <f t="shared" si="50"/>
        <v>0</v>
      </c>
      <c r="BI26" s="130">
        <f t="shared" si="0"/>
        <v>0</v>
      </c>
      <c r="BJ26" s="131">
        <f t="shared" si="0"/>
        <v>0</v>
      </c>
      <c r="BK26" s="132">
        <f t="shared" si="0"/>
        <v>0</v>
      </c>
      <c r="BL26" s="133">
        <f t="shared" si="0"/>
        <v>0</v>
      </c>
      <c r="BM26" s="132">
        <f t="shared" si="0"/>
        <v>0</v>
      </c>
      <c r="BN26" s="133">
        <f t="shared" si="15"/>
        <v>0</v>
      </c>
      <c r="BO26" s="134">
        <f t="shared" si="15"/>
        <v>0</v>
      </c>
      <c r="BS26" s="93"/>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row>
    <row r="27" spans="1:231" s="135" customFormat="1" ht="22.5" customHeight="1">
      <c r="A27" s="185"/>
      <c r="B27" s="170"/>
      <c r="C27" s="172"/>
      <c r="D27" s="176"/>
      <c r="E27" s="169">
        <f t="shared" si="22"/>
        <v>0</v>
      </c>
      <c r="F27" s="178"/>
      <c r="G27" s="125" t="str">
        <f t="shared" si="23"/>
        <v>0</v>
      </c>
      <c r="H27" s="126" t="str">
        <f t="shared" si="24"/>
        <v>0</v>
      </c>
      <c r="I27" s="127" t="str">
        <f t="shared" si="13"/>
        <v>0</v>
      </c>
      <c r="J27" s="126" t="str">
        <f t="shared" si="14"/>
        <v>0</v>
      </c>
      <c r="K27" s="127" t="str">
        <f t="shared" si="25"/>
        <v>0</v>
      </c>
      <c r="L27" s="128" t="str">
        <f t="shared" si="26"/>
        <v>0</v>
      </c>
      <c r="M27" s="129">
        <f t="shared" si="16"/>
        <v>0</v>
      </c>
      <c r="N27" s="178"/>
      <c r="O27" s="125" t="str">
        <f t="shared" si="27"/>
        <v>0</v>
      </c>
      <c r="P27" s="126" t="str">
        <f t="shared" si="28"/>
        <v>0</v>
      </c>
      <c r="Q27" s="127" t="str">
        <f t="shared" si="1"/>
        <v>0</v>
      </c>
      <c r="R27" s="126" t="str">
        <f t="shared" si="2"/>
        <v>0</v>
      </c>
      <c r="S27" s="127" t="str">
        <f t="shared" si="29"/>
        <v>0</v>
      </c>
      <c r="T27" s="128" t="str">
        <f t="shared" si="30"/>
        <v>0</v>
      </c>
      <c r="U27" s="129">
        <f t="shared" si="17"/>
        <v>0</v>
      </c>
      <c r="V27" s="181"/>
      <c r="W27" s="125" t="str">
        <f t="shared" si="31"/>
        <v>0</v>
      </c>
      <c r="X27" s="126" t="str">
        <f t="shared" si="32"/>
        <v>0</v>
      </c>
      <c r="Y27" s="127" t="str">
        <f t="shared" si="3"/>
        <v>0</v>
      </c>
      <c r="Z27" s="126" t="str">
        <f t="shared" si="4"/>
        <v>0</v>
      </c>
      <c r="AA27" s="127" t="str">
        <f t="shared" si="33"/>
        <v>0</v>
      </c>
      <c r="AB27" s="128" t="str">
        <f t="shared" si="34"/>
        <v>0</v>
      </c>
      <c r="AC27" s="129">
        <f t="shared" si="18"/>
        <v>0</v>
      </c>
      <c r="AD27" s="181"/>
      <c r="AE27" s="125" t="str">
        <f t="shared" si="35"/>
        <v>0</v>
      </c>
      <c r="AF27" s="126" t="str">
        <f t="shared" si="36"/>
        <v>0</v>
      </c>
      <c r="AG27" s="127" t="str">
        <f t="shared" si="5"/>
        <v>0</v>
      </c>
      <c r="AH27" s="126" t="str">
        <f t="shared" si="6"/>
        <v>0</v>
      </c>
      <c r="AI27" s="127" t="str">
        <f t="shared" si="37"/>
        <v>0</v>
      </c>
      <c r="AJ27" s="128" t="str">
        <f t="shared" si="38"/>
        <v>0</v>
      </c>
      <c r="AK27" s="129">
        <f t="shared" si="19"/>
        <v>0</v>
      </c>
      <c r="AL27" s="181"/>
      <c r="AM27" s="125" t="str">
        <f t="shared" si="39"/>
        <v>0</v>
      </c>
      <c r="AN27" s="126" t="str">
        <f t="shared" si="40"/>
        <v>0</v>
      </c>
      <c r="AO27" s="127" t="str">
        <f t="shared" si="7"/>
        <v>0</v>
      </c>
      <c r="AP27" s="126" t="str">
        <f t="shared" si="8"/>
        <v>0</v>
      </c>
      <c r="AQ27" s="127" t="str">
        <f t="shared" si="41"/>
        <v>0</v>
      </c>
      <c r="AR27" s="128" t="str">
        <f t="shared" si="42"/>
        <v>0</v>
      </c>
      <c r="AS27" s="129">
        <f t="shared" si="20"/>
        <v>0</v>
      </c>
      <c r="AT27" s="181"/>
      <c r="AU27" s="125" t="str">
        <f t="shared" si="43"/>
        <v>0</v>
      </c>
      <c r="AV27" s="126" t="str">
        <f t="shared" si="44"/>
        <v>0</v>
      </c>
      <c r="AW27" s="127" t="str">
        <f t="shared" si="9"/>
        <v>0</v>
      </c>
      <c r="AX27" s="126" t="str">
        <f t="shared" si="10"/>
        <v>0</v>
      </c>
      <c r="AY27" s="127" t="str">
        <f t="shared" si="45"/>
        <v>0</v>
      </c>
      <c r="AZ27" s="128" t="str">
        <f t="shared" si="46"/>
        <v>0</v>
      </c>
      <c r="BA27" s="129">
        <f t="shared" si="21"/>
        <v>0</v>
      </c>
      <c r="BB27" s="181"/>
      <c r="BC27" s="125" t="str">
        <f t="shared" si="47"/>
        <v>0</v>
      </c>
      <c r="BD27" s="126" t="str">
        <f t="shared" si="48"/>
        <v>0</v>
      </c>
      <c r="BE27" s="127" t="str">
        <f t="shared" si="11"/>
        <v>0</v>
      </c>
      <c r="BF27" s="126" t="str">
        <f t="shared" si="12"/>
        <v>0</v>
      </c>
      <c r="BG27" s="127" t="str">
        <f t="shared" si="49"/>
        <v>0</v>
      </c>
      <c r="BH27" s="128" t="str">
        <f t="shared" si="50"/>
        <v>0</v>
      </c>
      <c r="BI27" s="130">
        <f t="shared" si="0"/>
        <v>0</v>
      </c>
      <c r="BJ27" s="131">
        <f t="shared" si="0"/>
        <v>0</v>
      </c>
      <c r="BK27" s="132">
        <f t="shared" si="0"/>
        <v>0</v>
      </c>
      <c r="BL27" s="133">
        <f t="shared" si="0"/>
        <v>0</v>
      </c>
      <c r="BM27" s="132">
        <f t="shared" si="0"/>
        <v>0</v>
      </c>
      <c r="BN27" s="133">
        <f t="shared" si="15"/>
        <v>0</v>
      </c>
      <c r="BO27" s="134">
        <f t="shared" si="15"/>
        <v>0</v>
      </c>
      <c r="BS27" s="93"/>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row>
    <row r="28" spans="1:76" s="79" customFormat="1" ht="22.5" customHeight="1">
      <c r="A28" s="185"/>
      <c r="B28" s="170"/>
      <c r="C28" s="172"/>
      <c r="D28" s="176"/>
      <c r="E28" s="169">
        <f t="shared" si="22"/>
        <v>0</v>
      </c>
      <c r="F28" s="178"/>
      <c r="G28" s="125" t="str">
        <f t="shared" si="23"/>
        <v>0</v>
      </c>
      <c r="H28" s="126" t="str">
        <f t="shared" si="24"/>
        <v>0</v>
      </c>
      <c r="I28" s="127" t="str">
        <f t="shared" si="13"/>
        <v>0</v>
      </c>
      <c r="J28" s="126" t="str">
        <f t="shared" si="14"/>
        <v>0</v>
      </c>
      <c r="K28" s="127" t="str">
        <f t="shared" si="25"/>
        <v>0</v>
      </c>
      <c r="L28" s="128" t="str">
        <f t="shared" si="26"/>
        <v>0</v>
      </c>
      <c r="M28" s="129">
        <f t="shared" si="16"/>
        <v>0</v>
      </c>
      <c r="N28" s="178"/>
      <c r="O28" s="125" t="str">
        <f t="shared" si="27"/>
        <v>0</v>
      </c>
      <c r="P28" s="126" t="str">
        <f t="shared" si="28"/>
        <v>0</v>
      </c>
      <c r="Q28" s="127" t="str">
        <f t="shared" si="1"/>
        <v>0</v>
      </c>
      <c r="R28" s="126" t="str">
        <f t="shared" si="2"/>
        <v>0</v>
      </c>
      <c r="S28" s="127" t="str">
        <f t="shared" si="29"/>
        <v>0</v>
      </c>
      <c r="T28" s="128" t="str">
        <f t="shared" si="30"/>
        <v>0</v>
      </c>
      <c r="U28" s="129">
        <f t="shared" si="17"/>
        <v>0</v>
      </c>
      <c r="V28" s="181"/>
      <c r="W28" s="125" t="str">
        <f t="shared" si="31"/>
        <v>0</v>
      </c>
      <c r="X28" s="126" t="str">
        <f t="shared" si="32"/>
        <v>0</v>
      </c>
      <c r="Y28" s="127" t="str">
        <f t="shared" si="3"/>
        <v>0</v>
      </c>
      <c r="Z28" s="126" t="str">
        <f t="shared" si="4"/>
        <v>0</v>
      </c>
      <c r="AA28" s="127" t="str">
        <f t="shared" si="33"/>
        <v>0</v>
      </c>
      <c r="AB28" s="128" t="str">
        <f t="shared" si="34"/>
        <v>0</v>
      </c>
      <c r="AC28" s="129">
        <f t="shared" si="18"/>
        <v>0</v>
      </c>
      <c r="AD28" s="181"/>
      <c r="AE28" s="125" t="str">
        <f t="shared" si="35"/>
        <v>0</v>
      </c>
      <c r="AF28" s="126" t="str">
        <f t="shared" si="36"/>
        <v>0</v>
      </c>
      <c r="AG28" s="127" t="str">
        <f t="shared" si="5"/>
        <v>0</v>
      </c>
      <c r="AH28" s="126" t="str">
        <f t="shared" si="6"/>
        <v>0</v>
      </c>
      <c r="AI28" s="127" t="str">
        <f t="shared" si="37"/>
        <v>0</v>
      </c>
      <c r="AJ28" s="128" t="str">
        <f t="shared" si="38"/>
        <v>0</v>
      </c>
      <c r="AK28" s="129">
        <f t="shared" si="19"/>
        <v>0</v>
      </c>
      <c r="AL28" s="181"/>
      <c r="AM28" s="125" t="str">
        <f t="shared" si="39"/>
        <v>0</v>
      </c>
      <c r="AN28" s="126" t="str">
        <f t="shared" si="40"/>
        <v>0</v>
      </c>
      <c r="AO28" s="127" t="str">
        <f t="shared" si="7"/>
        <v>0</v>
      </c>
      <c r="AP28" s="126" t="str">
        <f t="shared" si="8"/>
        <v>0</v>
      </c>
      <c r="AQ28" s="127" t="str">
        <f t="shared" si="41"/>
        <v>0</v>
      </c>
      <c r="AR28" s="128" t="str">
        <f t="shared" si="42"/>
        <v>0</v>
      </c>
      <c r="AS28" s="129">
        <f t="shared" si="20"/>
        <v>0</v>
      </c>
      <c r="AT28" s="181"/>
      <c r="AU28" s="125" t="str">
        <f t="shared" si="43"/>
        <v>0</v>
      </c>
      <c r="AV28" s="126" t="str">
        <f t="shared" si="44"/>
        <v>0</v>
      </c>
      <c r="AW28" s="127" t="str">
        <f t="shared" si="9"/>
        <v>0</v>
      </c>
      <c r="AX28" s="126" t="str">
        <f t="shared" si="10"/>
        <v>0</v>
      </c>
      <c r="AY28" s="127" t="str">
        <f t="shared" si="45"/>
        <v>0</v>
      </c>
      <c r="AZ28" s="128" t="str">
        <f t="shared" si="46"/>
        <v>0</v>
      </c>
      <c r="BA28" s="129">
        <f t="shared" si="21"/>
        <v>0</v>
      </c>
      <c r="BB28" s="181"/>
      <c r="BC28" s="125" t="str">
        <f t="shared" si="47"/>
        <v>0</v>
      </c>
      <c r="BD28" s="126" t="str">
        <f t="shared" si="48"/>
        <v>0</v>
      </c>
      <c r="BE28" s="127" t="str">
        <f t="shared" si="11"/>
        <v>0</v>
      </c>
      <c r="BF28" s="126" t="str">
        <f t="shared" si="12"/>
        <v>0</v>
      </c>
      <c r="BG28" s="127" t="str">
        <f t="shared" si="49"/>
        <v>0</v>
      </c>
      <c r="BH28" s="128" t="str">
        <f t="shared" si="50"/>
        <v>0</v>
      </c>
      <c r="BI28" s="130">
        <f aca="true" t="shared" si="51" ref="BI28:BM32">BB28+AT28+AL28+AD28+V28+N28+F28</f>
        <v>0</v>
      </c>
      <c r="BJ28" s="131">
        <f t="shared" si="51"/>
        <v>0</v>
      </c>
      <c r="BK28" s="132">
        <f t="shared" si="51"/>
        <v>0</v>
      </c>
      <c r="BL28" s="133">
        <f t="shared" si="51"/>
        <v>0</v>
      </c>
      <c r="BM28" s="132">
        <f t="shared" si="51"/>
        <v>0</v>
      </c>
      <c r="BN28" s="133">
        <f t="shared" si="15"/>
        <v>0</v>
      </c>
      <c r="BO28" s="134">
        <f t="shared" si="15"/>
        <v>0</v>
      </c>
      <c r="BS28" s="93"/>
      <c r="BT28" s="93"/>
      <c r="BU28" s="93"/>
      <c r="BV28" s="93"/>
      <c r="BW28" s="93"/>
      <c r="BX28" s="93"/>
    </row>
    <row r="29" spans="1:231" s="79" customFormat="1" ht="22.5" customHeight="1">
      <c r="A29" s="185"/>
      <c r="B29" s="170"/>
      <c r="C29" s="172"/>
      <c r="D29" s="176"/>
      <c r="E29" s="169">
        <f t="shared" si="22"/>
        <v>0</v>
      </c>
      <c r="F29" s="178"/>
      <c r="G29" s="125" t="str">
        <f t="shared" si="23"/>
        <v>0</v>
      </c>
      <c r="H29" s="126" t="str">
        <f t="shared" si="24"/>
        <v>0</v>
      </c>
      <c r="I29" s="127" t="str">
        <f t="shared" si="13"/>
        <v>0</v>
      </c>
      <c r="J29" s="126" t="str">
        <f t="shared" si="14"/>
        <v>0</v>
      </c>
      <c r="K29" s="127" t="str">
        <f t="shared" si="25"/>
        <v>0</v>
      </c>
      <c r="L29" s="128" t="str">
        <f t="shared" si="26"/>
        <v>0</v>
      </c>
      <c r="M29" s="129">
        <f t="shared" si="16"/>
        <v>0</v>
      </c>
      <c r="N29" s="178"/>
      <c r="O29" s="125" t="str">
        <f t="shared" si="27"/>
        <v>0</v>
      </c>
      <c r="P29" s="126" t="str">
        <f t="shared" si="28"/>
        <v>0</v>
      </c>
      <c r="Q29" s="127" t="str">
        <f t="shared" si="1"/>
        <v>0</v>
      </c>
      <c r="R29" s="126" t="str">
        <f t="shared" si="2"/>
        <v>0</v>
      </c>
      <c r="S29" s="127" t="str">
        <f t="shared" si="29"/>
        <v>0</v>
      </c>
      <c r="T29" s="128" t="str">
        <f t="shared" si="30"/>
        <v>0</v>
      </c>
      <c r="U29" s="129">
        <f t="shared" si="17"/>
        <v>0</v>
      </c>
      <c r="V29" s="181"/>
      <c r="W29" s="125" t="str">
        <f t="shared" si="31"/>
        <v>0</v>
      </c>
      <c r="X29" s="126" t="str">
        <f t="shared" si="32"/>
        <v>0</v>
      </c>
      <c r="Y29" s="127" t="str">
        <f t="shared" si="3"/>
        <v>0</v>
      </c>
      <c r="Z29" s="126" t="str">
        <f t="shared" si="4"/>
        <v>0</v>
      </c>
      <c r="AA29" s="127" t="str">
        <f t="shared" si="33"/>
        <v>0</v>
      </c>
      <c r="AB29" s="128" t="str">
        <f t="shared" si="34"/>
        <v>0</v>
      </c>
      <c r="AC29" s="129">
        <f t="shared" si="18"/>
        <v>0</v>
      </c>
      <c r="AD29" s="181"/>
      <c r="AE29" s="125" t="str">
        <f t="shared" si="35"/>
        <v>0</v>
      </c>
      <c r="AF29" s="126" t="str">
        <f t="shared" si="36"/>
        <v>0</v>
      </c>
      <c r="AG29" s="127" t="str">
        <f t="shared" si="5"/>
        <v>0</v>
      </c>
      <c r="AH29" s="126" t="str">
        <f t="shared" si="6"/>
        <v>0</v>
      </c>
      <c r="AI29" s="127" t="str">
        <f t="shared" si="37"/>
        <v>0</v>
      </c>
      <c r="AJ29" s="128" t="str">
        <f t="shared" si="38"/>
        <v>0</v>
      </c>
      <c r="AK29" s="129">
        <f t="shared" si="19"/>
        <v>0</v>
      </c>
      <c r="AL29" s="181"/>
      <c r="AM29" s="125" t="str">
        <f t="shared" si="39"/>
        <v>0</v>
      </c>
      <c r="AN29" s="126" t="str">
        <f t="shared" si="40"/>
        <v>0</v>
      </c>
      <c r="AO29" s="127" t="str">
        <f t="shared" si="7"/>
        <v>0</v>
      </c>
      <c r="AP29" s="126" t="str">
        <f t="shared" si="8"/>
        <v>0</v>
      </c>
      <c r="AQ29" s="127" t="str">
        <f t="shared" si="41"/>
        <v>0</v>
      </c>
      <c r="AR29" s="128" t="str">
        <f t="shared" si="42"/>
        <v>0</v>
      </c>
      <c r="AS29" s="129">
        <f t="shared" si="20"/>
        <v>0</v>
      </c>
      <c r="AT29" s="181"/>
      <c r="AU29" s="125" t="str">
        <f t="shared" si="43"/>
        <v>0</v>
      </c>
      <c r="AV29" s="126" t="str">
        <f t="shared" si="44"/>
        <v>0</v>
      </c>
      <c r="AW29" s="127" t="str">
        <f t="shared" si="9"/>
        <v>0</v>
      </c>
      <c r="AX29" s="126" t="str">
        <f t="shared" si="10"/>
        <v>0</v>
      </c>
      <c r="AY29" s="127" t="str">
        <f t="shared" si="45"/>
        <v>0</v>
      </c>
      <c r="AZ29" s="128" t="str">
        <f t="shared" si="46"/>
        <v>0</v>
      </c>
      <c r="BA29" s="129">
        <f t="shared" si="21"/>
        <v>0</v>
      </c>
      <c r="BB29" s="181"/>
      <c r="BC29" s="125" t="str">
        <f t="shared" si="47"/>
        <v>0</v>
      </c>
      <c r="BD29" s="126" t="str">
        <f t="shared" si="48"/>
        <v>0</v>
      </c>
      <c r="BE29" s="127" t="str">
        <f t="shared" si="11"/>
        <v>0</v>
      </c>
      <c r="BF29" s="126" t="str">
        <f t="shared" si="12"/>
        <v>0</v>
      </c>
      <c r="BG29" s="127" t="str">
        <f t="shared" si="49"/>
        <v>0</v>
      </c>
      <c r="BH29" s="128" t="str">
        <f t="shared" si="50"/>
        <v>0</v>
      </c>
      <c r="BI29" s="130">
        <f t="shared" si="51"/>
        <v>0</v>
      </c>
      <c r="BJ29" s="131">
        <f t="shared" si="51"/>
        <v>0</v>
      </c>
      <c r="BK29" s="132">
        <f t="shared" si="51"/>
        <v>0</v>
      </c>
      <c r="BL29" s="133">
        <f t="shared" si="51"/>
        <v>0</v>
      </c>
      <c r="BM29" s="132">
        <f t="shared" si="51"/>
        <v>0</v>
      </c>
      <c r="BN29" s="133">
        <f t="shared" si="15"/>
        <v>0</v>
      </c>
      <c r="BO29" s="134">
        <f t="shared" si="15"/>
        <v>0</v>
      </c>
      <c r="BS29" s="93"/>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row>
    <row r="30" spans="1:231" s="79" customFormat="1" ht="22.5" customHeight="1">
      <c r="A30" s="185"/>
      <c r="B30" s="170"/>
      <c r="C30" s="172"/>
      <c r="D30" s="176"/>
      <c r="E30" s="169">
        <f t="shared" si="22"/>
        <v>0</v>
      </c>
      <c r="F30" s="178"/>
      <c r="G30" s="125" t="str">
        <f t="shared" si="23"/>
        <v>0</v>
      </c>
      <c r="H30" s="126" t="str">
        <f t="shared" si="24"/>
        <v>0</v>
      </c>
      <c r="I30" s="127" t="str">
        <f t="shared" si="13"/>
        <v>0</v>
      </c>
      <c r="J30" s="126" t="str">
        <f t="shared" si="14"/>
        <v>0</v>
      </c>
      <c r="K30" s="127" t="str">
        <f t="shared" si="25"/>
        <v>0</v>
      </c>
      <c r="L30" s="128" t="str">
        <f t="shared" si="26"/>
        <v>0</v>
      </c>
      <c r="M30" s="129">
        <f t="shared" si="16"/>
        <v>0</v>
      </c>
      <c r="N30" s="178"/>
      <c r="O30" s="125" t="str">
        <f t="shared" si="27"/>
        <v>0</v>
      </c>
      <c r="P30" s="126" t="str">
        <f t="shared" si="28"/>
        <v>0</v>
      </c>
      <c r="Q30" s="127" t="str">
        <f t="shared" si="1"/>
        <v>0</v>
      </c>
      <c r="R30" s="126" t="str">
        <f t="shared" si="2"/>
        <v>0</v>
      </c>
      <c r="S30" s="127" t="str">
        <f t="shared" si="29"/>
        <v>0</v>
      </c>
      <c r="T30" s="128" t="str">
        <f t="shared" si="30"/>
        <v>0</v>
      </c>
      <c r="U30" s="129">
        <f t="shared" si="17"/>
        <v>0</v>
      </c>
      <c r="V30" s="181"/>
      <c r="W30" s="125" t="str">
        <f t="shared" si="31"/>
        <v>0</v>
      </c>
      <c r="X30" s="126" t="str">
        <f t="shared" si="32"/>
        <v>0</v>
      </c>
      <c r="Y30" s="127" t="str">
        <f t="shared" si="3"/>
        <v>0</v>
      </c>
      <c r="Z30" s="126" t="str">
        <f t="shared" si="4"/>
        <v>0</v>
      </c>
      <c r="AA30" s="127" t="str">
        <f t="shared" si="33"/>
        <v>0</v>
      </c>
      <c r="AB30" s="128" t="str">
        <f t="shared" si="34"/>
        <v>0</v>
      </c>
      <c r="AC30" s="129">
        <f t="shared" si="18"/>
        <v>0</v>
      </c>
      <c r="AD30" s="181"/>
      <c r="AE30" s="125" t="str">
        <f t="shared" si="35"/>
        <v>0</v>
      </c>
      <c r="AF30" s="126" t="str">
        <f t="shared" si="36"/>
        <v>0</v>
      </c>
      <c r="AG30" s="127" t="str">
        <f t="shared" si="5"/>
        <v>0</v>
      </c>
      <c r="AH30" s="126" t="str">
        <f t="shared" si="6"/>
        <v>0</v>
      </c>
      <c r="AI30" s="127" t="str">
        <f t="shared" si="37"/>
        <v>0</v>
      </c>
      <c r="AJ30" s="128" t="str">
        <f t="shared" si="38"/>
        <v>0</v>
      </c>
      <c r="AK30" s="129">
        <f t="shared" si="19"/>
        <v>0</v>
      </c>
      <c r="AL30" s="181"/>
      <c r="AM30" s="125" t="str">
        <f t="shared" si="39"/>
        <v>0</v>
      </c>
      <c r="AN30" s="126" t="str">
        <f t="shared" si="40"/>
        <v>0</v>
      </c>
      <c r="AO30" s="127" t="str">
        <f t="shared" si="7"/>
        <v>0</v>
      </c>
      <c r="AP30" s="126" t="str">
        <f t="shared" si="8"/>
        <v>0</v>
      </c>
      <c r="AQ30" s="127" t="str">
        <f t="shared" si="41"/>
        <v>0</v>
      </c>
      <c r="AR30" s="128" t="str">
        <f t="shared" si="42"/>
        <v>0</v>
      </c>
      <c r="AS30" s="129">
        <f t="shared" si="20"/>
        <v>0</v>
      </c>
      <c r="AT30" s="181"/>
      <c r="AU30" s="125" t="str">
        <f t="shared" si="43"/>
        <v>0</v>
      </c>
      <c r="AV30" s="126" t="str">
        <f t="shared" si="44"/>
        <v>0</v>
      </c>
      <c r="AW30" s="127" t="str">
        <f t="shared" si="9"/>
        <v>0</v>
      </c>
      <c r="AX30" s="126" t="str">
        <f t="shared" si="10"/>
        <v>0</v>
      </c>
      <c r="AY30" s="127" t="str">
        <f t="shared" si="45"/>
        <v>0</v>
      </c>
      <c r="AZ30" s="128" t="str">
        <f t="shared" si="46"/>
        <v>0</v>
      </c>
      <c r="BA30" s="129">
        <f t="shared" si="21"/>
        <v>0</v>
      </c>
      <c r="BB30" s="181"/>
      <c r="BC30" s="125" t="str">
        <f t="shared" si="47"/>
        <v>0</v>
      </c>
      <c r="BD30" s="126" t="str">
        <f t="shared" si="48"/>
        <v>0</v>
      </c>
      <c r="BE30" s="127" t="str">
        <f t="shared" si="11"/>
        <v>0</v>
      </c>
      <c r="BF30" s="126" t="str">
        <f t="shared" si="12"/>
        <v>0</v>
      </c>
      <c r="BG30" s="127" t="str">
        <f t="shared" si="49"/>
        <v>0</v>
      </c>
      <c r="BH30" s="128" t="str">
        <f t="shared" si="50"/>
        <v>0</v>
      </c>
      <c r="BI30" s="130">
        <f t="shared" si="51"/>
        <v>0</v>
      </c>
      <c r="BJ30" s="131">
        <f t="shared" si="51"/>
        <v>0</v>
      </c>
      <c r="BK30" s="132">
        <f t="shared" si="51"/>
        <v>0</v>
      </c>
      <c r="BL30" s="133">
        <f t="shared" si="51"/>
        <v>0</v>
      </c>
      <c r="BM30" s="132">
        <f t="shared" si="51"/>
        <v>0</v>
      </c>
      <c r="BN30" s="133">
        <f t="shared" si="15"/>
        <v>0</v>
      </c>
      <c r="BO30" s="134">
        <f t="shared" si="15"/>
        <v>0</v>
      </c>
      <c r="BS30" s="93"/>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row>
    <row r="31" spans="1:231" s="135" customFormat="1" ht="22.5" customHeight="1">
      <c r="A31" s="185"/>
      <c r="B31" s="170"/>
      <c r="C31" s="172"/>
      <c r="D31" s="176"/>
      <c r="E31" s="169">
        <f t="shared" si="22"/>
        <v>0</v>
      </c>
      <c r="F31" s="178"/>
      <c r="G31" s="125" t="str">
        <f t="shared" si="23"/>
        <v>0</v>
      </c>
      <c r="H31" s="126" t="str">
        <f t="shared" si="24"/>
        <v>0</v>
      </c>
      <c r="I31" s="127" t="str">
        <f t="shared" si="13"/>
        <v>0</v>
      </c>
      <c r="J31" s="126" t="str">
        <f t="shared" si="14"/>
        <v>0</v>
      </c>
      <c r="K31" s="127" t="str">
        <f t="shared" si="25"/>
        <v>0</v>
      </c>
      <c r="L31" s="128" t="str">
        <f t="shared" si="26"/>
        <v>0</v>
      </c>
      <c r="M31" s="129">
        <f t="shared" si="16"/>
        <v>0</v>
      </c>
      <c r="N31" s="178"/>
      <c r="O31" s="125" t="str">
        <f t="shared" si="27"/>
        <v>0</v>
      </c>
      <c r="P31" s="126" t="str">
        <f t="shared" si="28"/>
        <v>0</v>
      </c>
      <c r="Q31" s="127" t="str">
        <f t="shared" si="1"/>
        <v>0</v>
      </c>
      <c r="R31" s="126" t="str">
        <f t="shared" si="2"/>
        <v>0</v>
      </c>
      <c r="S31" s="127" t="str">
        <f t="shared" si="29"/>
        <v>0</v>
      </c>
      <c r="T31" s="128" t="str">
        <f t="shared" si="30"/>
        <v>0</v>
      </c>
      <c r="U31" s="129">
        <f t="shared" si="17"/>
        <v>0</v>
      </c>
      <c r="V31" s="181"/>
      <c r="W31" s="125" t="str">
        <f t="shared" si="31"/>
        <v>0</v>
      </c>
      <c r="X31" s="126" t="str">
        <f t="shared" si="32"/>
        <v>0</v>
      </c>
      <c r="Y31" s="127" t="str">
        <f t="shared" si="3"/>
        <v>0</v>
      </c>
      <c r="Z31" s="126" t="str">
        <f t="shared" si="4"/>
        <v>0</v>
      </c>
      <c r="AA31" s="127" t="str">
        <f t="shared" si="33"/>
        <v>0</v>
      </c>
      <c r="AB31" s="128" t="str">
        <f t="shared" si="34"/>
        <v>0</v>
      </c>
      <c r="AC31" s="129">
        <f t="shared" si="18"/>
        <v>0</v>
      </c>
      <c r="AD31" s="181"/>
      <c r="AE31" s="125" t="str">
        <f t="shared" si="35"/>
        <v>0</v>
      </c>
      <c r="AF31" s="126" t="str">
        <f t="shared" si="36"/>
        <v>0</v>
      </c>
      <c r="AG31" s="127" t="str">
        <f t="shared" si="5"/>
        <v>0</v>
      </c>
      <c r="AH31" s="126" t="str">
        <f t="shared" si="6"/>
        <v>0</v>
      </c>
      <c r="AI31" s="127" t="str">
        <f t="shared" si="37"/>
        <v>0</v>
      </c>
      <c r="AJ31" s="128" t="str">
        <f t="shared" si="38"/>
        <v>0</v>
      </c>
      <c r="AK31" s="129">
        <f t="shared" si="19"/>
        <v>0</v>
      </c>
      <c r="AL31" s="181"/>
      <c r="AM31" s="125" t="str">
        <f t="shared" si="39"/>
        <v>0</v>
      </c>
      <c r="AN31" s="126" t="str">
        <f t="shared" si="40"/>
        <v>0</v>
      </c>
      <c r="AO31" s="127" t="str">
        <f t="shared" si="7"/>
        <v>0</v>
      </c>
      <c r="AP31" s="126" t="str">
        <f t="shared" si="8"/>
        <v>0</v>
      </c>
      <c r="AQ31" s="127" t="str">
        <f t="shared" si="41"/>
        <v>0</v>
      </c>
      <c r="AR31" s="128" t="str">
        <f t="shared" si="42"/>
        <v>0</v>
      </c>
      <c r="AS31" s="129">
        <f t="shared" si="20"/>
        <v>0</v>
      </c>
      <c r="AT31" s="181"/>
      <c r="AU31" s="125" t="str">
        <f t="shared" si="43"/>
        <v>0</v>
      </c>
      <c r="AV31" s="126" t="str">
        <f t="shared" si="44"/>
        <v>0</v>
      </c>
      <c r="AW31" s="127" t="str">
        <f t="shared" si="9"/>
        <v>0</v>
      </c>
      <c r="AX31" s="126" t="str">
        <f t="shared" si="10"/>
        <v>0</v>
      </c>
      <c r="AY31" s="127" t="str">
        <f t="shared" si="45"/>
        <v>0</v>
      </c>
      <c r="AZ31" s="128" t="str">
        <f t="shared" si="46"/>
        <v>0</v>
      </c>
      <c r="BA31" s="129">
        <f t="shared" si="21"/>
        <v>0</v>
      </c>
      <c r="BB31" s="181"/>
      <c r="BC31" s="125" t="str">
        <f t="shared" si="47"/>
        <v>0</v>
      </c>
      <c r="BD31" s="126" t="str">
        <f t="shared" si="48"/>
        <v>0</v>
      </c>
      <c r="BE31" s="127" t="str">
        <f t="shared" si="11"/>
        <v>0</v>
      </c>
      <c r="BF31" s="126" t="str">
        <f t="shared" si="12"/>
        <v>0</v>
      </c>
      <c r="BG31" s="127" t="str">
        <f t="shared" si="49"/>
        <v>0</v>
      </c>
      <c r="BH31" s="128" t="str">
        <f t="shared" si="50"/>
        <v>0</v>
      </c>
      <c r="BI31" s="130">
        <f t="shared" si="51"/>
        <v>0</v>
      </c>
      <c r="BJ31" s="131">
        <f t="shared" si="51"/>
        <v>0</v>
      </c>
      <c r="BK31" s="132">
        <f t="shared" si="51"/>
        <v>0</v>
      </c>
      <c r="BL31" s="133">
        <f t="shared" si="51"/>
        <v>0</v>
      </c>
      <c r="BM31" s="132">
        <f t="shared" si="51"/>
        <v>0</v>
      </c>
      <c r="BN31" s="133">
        <f t="shared" si="15"/>
        <v>0</v>
      </c>
      <c r="BO31" s="134">
        <f t="shared" si="15"/>
        <v>0</v>
      </c>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row>
    <row r="32" spans="1:231" s="138" customFormat="1" ht="22.5" customHeight="1" thickBot="1">
      <c r="A32" s="185"/>
      <c r="B32" s="171"/>
      <c r="C32" s="173"/>
      <c r="D32" s="176"/>
      <c r="E32" s="169">
        <f t="shared" si="22"/>
        <v>0</v>
      </c>
      <c r="F32" s="178"/>
      <c r="G32" s="125" t="str">
        <f t="shared" si="23"/>
        <v>0</v>
      </c>
      <c r="H32" s="126" t="str">
        <f t="shared" si="24"/>
        <v>0</v>
      </c>
      <c r="I32" s="127" t="str">
        <f t="shared" si="13"/>
        <v>0</v>
      </c>
      <c r="J32" s="126" t="str">
        <f t="shared" si="14"/>
        <v>0</v>
      </c>
      <c r="K32" s="127" t="str">
        <f t="shared" si="25"/>
        <v>0</v>
      </c>
      <c r="L32" s="128" t="str">
        <f t="shared" si="26"/>
        <v>0</v>
      </c>
      <c r="M32" s="137">
        <f t="shared" si="16"/>
        <v>0</v>
      </c>
      <c r="N32" s="178"/>
      <c r="O32" s="125" t="str">
        <f t="shared" si="27"/>
        <v>0</v>
      </c>
      <c r="P32" s="126" t="str">
        <f t="shared" si="28"/>
        <v>0</v>
      </c>
      <c r="Q32" s="127" t="str">
        <f t="shared" si="1"/>
        <v>0</v>
      </c>
      <c r="R32" s="126" t="str">
        <f t="shared" si="2"/>
        <v>0</v>
      </c>
      <c r="S32" s="127" t="str">
        <f t="shared" si="29"/>
        <v>0</v>
      </c>
      <c r="T32" s="128" t="str">
        <f t="shared" si="30"/>
        <v>0</v>
      </c>
      <c r="U32" s="137">
        <f t="shared" si="17"/>
        <v>0</v>
      </c>
      <c r="V32" s="181"/>
      <c r="W32" s="125" t="str">
        <f t="shared" si="31"/>
        <v>0</v>
      </c>
      <c r="X32" s="126" t="str">
        <f t="shared" si="32"/>
        <v>0</v>
      </c>
      <c r="Y32" s="127" t="str">
        <f t="shared" si="3"/>
        <v>0</v>
      </c>
      <c r="Z32" s="126" t="str">
        <f t="shared" si="4"/>
        <v>0</v>
      </c>
      <c r="AA32" s="127" t="str">
        <f t="shared" si="33"/>
        <v>0</v>
      </c>
      <c r="AB32" s="128" t="str">
        <f t="shared" si="34"/>
        <v>0</v>
      </c>
      <c r="AC32" s="137">
        <f t="shared" si="18"/>
        <v>0</v>
      </c>
      <c r="AD32" s="181"/>
      <c r="AE32" s="125" t="str">
        <f t="shared" si="35"/>
        <v>0</v>
      </c>
      <c r="AF32" s="126" t="str">
        <f t="shared" si="36"/>
        <v>0</v>
      </c>
      <c r="AG32" s="127" t="str">
        <f t="shared" si="5"/>
        <v>0</v>
      </c>
      <c r="AH32" s="126" t="str">
        <f t="shared" si="6"/>
        <v>0</v>
      </c>
      <c r="AI32" s="127" t="str">
        <f t="shared" si="37"/>
        <v>0</v>
      </c>
      <c r="AJ32" s="128" t="str">
        <f t="shared" si="38"/>
        <v>0</v>
      </c>
      <c r="AK32" s="137">
        <f t="shared" si="19"/>
        <v>0</v>
      </c>
      <c r="AL32" s="181"/>
      <c r="AM32" s="125" t="str">
        <f t="shared" si="39"/>
        <v>0</v>
      </c>
      <c r="AN32" s="126" t="str">
        <f t="shared" si="40"/>
        <v>0</v>
      </c>
      <c r="AO32" s="127" t="str">
        <f t="shared" si="7"/>
        <v>0</v>
      </c>
      <c r="AP32" s="126" t="str">
        <f t="shared" si="8"/>
        <v>0</v>
      </c>
      <c r="AQ32" s="127" t="str">
        <f t="shared" si="41"/>
        <v>0</v>
      </c>
      <c r="AR32" s="128" t="str">
        <f t="shared" si="42"/>
        <v>0</v>
      </c>
      <c r="AS32" s="137">
        <f t="shared" si="20"/>
        <v>0</v>
      </c>
      <c r="AT32" s="181"/>
      <c r="AU32" s="125" t="str">
        <f t="shared" si="43"/>
        <v>0</v>
      </c>
      <c r="AV32" s="126" t="str">
        <f t="shared" si="44"/>
        <v>0</v>
      </c>
      <c r="AW32" s="127" t="str">
        <f t="shared" si="9"/>
        <v>0</v>
      </c>
      <c r="AX32" s="126" t="str">
        <f t="shared" si="10"/>
        <v>0</v>
      </c>
      <c r="AY32" s="127" t="str">
        <f t="shared" si="45"/>
        <v>0</v>
      </c>
      <c r="AZ32" s="128" t="str">
        <f t="shared" si="46"/>
        <v>0</v>
      </c>
      <c r="BA32" s="137">
        <f t="shared" si="21"/>
        <v>0</v>
      </c>
      <c r="BB32" s="181"/>
      <c r="BC32" s="125" t="str">
        <f t="shared" si="47"/>
        <v>0</v>
      </c>
      <c r="BD32" s="126" t="str">
        <f t="shared" si="48"/>
        <v>0</v>
      </c>
      <c r="BE32" s="127" t="str">
        <f t="shared" si="11"/>
        <v>0</v>
      </c>
      <c r="BF32" s="126" t="str">
        <f t="shared" si="12"/>
        <v>0</v>
      </c>
      <c r="BG32" s="127" t="str">
        <f t="shared" si="49"/>
        <v>0</v>
      </c>
      <c r="BH32" s="128" t="str">
        <f t="shared" si="50"/>
        <v>0</v>
      </c>
      <c r="BI32" s="130">
        <f t="shared" si="51"/>
        <v>0</v>
      </c>
      <c r="BJ32" s="131">
        <f t="shared" si="51"/>
        <v>0</v>
      </c>
      <c r="BK32" s="132">
        <f t="shared" si="51"/>
        <v>0</v>
      </c>
      <c r="BL32" s="133">
        <f t="shared" si="51"/>
        <v>0</v>
      </c>
      <c r="BM32" s="132">
        <f t="shared" si="51"/>
        <v>0</v>
      </c>
      <c r="BN32" s="133">
        <f t="shared" si="15"/>
        <v>0</v>
      </c>
      <c r="BO32" s="134">
        <f t="shared" si="15"/>
        <v>0</v>
      </c>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row>
    <row r="33" spans="1:231" s="150" customFormat="1" ht="23.25" customHeight="1" thickBot="1">
      <c r="A33" s="107"/>
      <c r="B33" s="139" t="s">
        <v>76</v>
      </c>
      <c r="C33" s="140"/>
      <c r="D33" s="141">
        <f>SUM(D13:D32)</f>
        <v>0</v>
      </c>
      <c r="E33" s="142">
        <f>SUM(E13:E32)</f>
        <v>0</v>
      </c>
      <c r="F33" s="143">
        <f>SUM(F13:F32)</f>
        <v>0</v>
      </c>
      <c r="G33" s="144">
        <f>SUM(G13:G32)</f>
        <v>0</v>
      </c>
      <c r="H33" s="145">
        <f>SUM(H13:H32)</f>
        <v>0</v>
      </c>
      <c r="I33" s="146"/>
      <c r="J33" s="147"/>
      <c r="K33" s="146"/>
      <c r="L33" s="148"/>
      <c r="M33" s="142">
        <f>SUM(M13:M32)</f>
        <v>0</v>
      </c>
      <c r="N33" s="143">
        <f>SUM(N13:N32)</f>
        <v>0</v>
      </c>
      <c r="O33" s="144">
        <f>SUM(O13:O32)</f>
        <v>0</v>
      </c>
      <c r="P33" s="145">
        <f>SUM(P13:P32)</f>
        <v>0</v>
      </c>
      <c r="Q33" s="146"/>
      <c r="R33" s="147"/>
      <c r="S33" s="146"/>
      <c r="T33" s="148"/>
      <c r="U33" s="142">
        <f>SUM(U13:U32)</f>
        <v>0</v>
      </c>
      <c r="V33" s="149">
        <f>SUM(V13:V32)</f>
        <v>0</v>
      </c>
      <c r="W33" s="144">
        <f>SUM(W13:W32)</f>
        <v>0</v>
      </c>
      <c r="X33" s="145">
        <f>SUM(X13:X32)</f>
        <v>0</v>
      </c>
      <c r="Y33" s="146"/>
      <c r="Z33" s="147"/>
      <c r="AA33" s="146"/>
      <c r="AB33" s="148"/>
      <c r="AC33" s="142">
        <f>SUM(AC13:AC32)</f>
        <v>0</v>
      </c>
      <c r="AD33" s="149">
        <f>SUM(AD13:AD32)</f>
        <v>0</v>
      </c>
      <c r="AE33" s="144">
        <f>SUM(AE13:AE32)</f>
        <v>0</v>
      </c>
      <c r="AF33" s="145">
        <f>SUM(AF13:AF32)</f>
        <v>0</v>
      </c>
      <c r="AG33" s="146"/>
      <c r="AH33" s="147"/>
      <c r="AI33" s="146"/>
      <c r="AJ33" s="148"/>
      <c r="AK33" s="142">
        <f>SUM(AK13:AK32)</f>
        <v>0</v>
      </c>
      <c r="AL33" s="149">
        <f>SUM(AL13:AL32)</f>
        <v>0</v>
      </c>
      <c r="AM33" s="144">
        <f>SUM(AM13:AM32)</f>
        <v>0</v>
      </c>
      <c r="AN33" s="145">
        <f>SUM(AN13:AN32)</f>
        <v>0</v>
      </c>
      <c r="AO33" s="146"/>
      <c r="AP33" s="147"/>
      <c r="AQ33" s="146"/>
      <c r="AR33" s="148"/>
      <c r="AS33" s="142">
        <f>SUM(AS13:AS32)</f>
        <v>0</v>
      </c>
      <c r="AT33" s="149">
        <f>SUM(AT13:AT32)</f>
        <v>0</v>
      </c>
      <c r="AU33" s="144">
        <f>SUM(AU13:AU32)</f>
        <v>0</v>
      </c>
      <c r="AV33" s="145">
        <f>SUM(AV13:AV32)</f>
        <v>0</v>
      </c>
      <c r="AW33" s="146"/>
      <c r="AX33" s="147"/>
      <c r="AY33" s="146"/>
      <c r="AZ33" s="148"/>
      <c r="BA33" s="142">
        <f>SUM(BA13:BA32)</f>
        <v>0</v>
      </c>
      <c r="BB33" s="149">
        <f>SUM(BB13:BB32)</f>
        <v>0</v>
      </c>
      <c r="BC33" s="144">
        <f>SUM(BC13:BC32)</f>
        <v>0</v>
      </c>
      <c r="BD33" s="145">
        <f>SUM(BD13:BD32)</f>
        <v>0</v>
      </c>
      <c r="BE33" s="146"/>
      <c r="BF33" s="147"/>
      <c r="BG33" s="146"/>
      <c r="BH33" s="148"/>
      <c r="BI33" s="149">
        <f>SUM(BI13:BI32)</f>
        <v>0</v>
      </c>
      <c r="BJ33" s="144">
        <f>SUM(BJ13:BJ32)</f>
        <v>0</v>
      </c>
      <c r="BK33" s="145">
        <f>SUM(BK13:BK32)</f>
        <v>0</v>
      </c>
      <c r="BL33" s="146"/>
      <c r="BM33" s="147"/>
      <c r="BN33" s="146"/>
      <c r="BO33" s="148"/>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row>
    <row r="34" spans="1:231" s="199" customFormat="1" ht="23.25" customHeight="1" thickBot="1">
      <c r="A34" s="186"/>
      <c r="B34" s="186" t="s">
        <v>77</v>
      </c>
      <c r="C34" s="187"/>
      <c r="D34" s="188">
        <f>SUM(D12:D32)</f>
        <v>0</v>
      </c>
      <c r="E34" s="189">
        <f aca="true" t="shared" si="52" ref="E34:BO34">SUM(E12:E32)</f>
        <v>0</v>
      </c>
      <c r="F34" s="190">
        <f>F12</f>
        <v>0</v>
      </c>
      <c r="G34" s="191" t="str">
        <f>G12</f>
        <v>0</v>
      </c>
      <c r="H34" s="192" t="str">
        <f>H12</f>
        <v>0</v>
      </c>
      <c r="I34" s="193">
        <f t="shared" si="52"/>
        <v>0</v>
      </c>
      <c r="J34" s="194">
        <f t="shared" si="52"/>
        <v>0</v>
      </c>
      <c r="K34" s="195">
        <f>SUM(K12:K32)</f>
        <v>0</v>
      </c>
      <c r="L34" s="196">
        <f t="shared" si="52"/>
        <v>0</v>
      </c>
      <c r="M34" s="189">
        <f t="shared" si="52"/>
        <v>0</v>
      </c>
      <c r="N34" s="190">
        <f>N12</f>
        <v>0</v>
      </c>
      <c r="O34" s="191" t="str">
        <f>O12</f>
        <v>0</v>
      </c>
      <c r="P34" s="192" t="str">
        <f>P12</f>
        <v>0</v>
      </c>
      <c r="Q34" s="193">
        <f t="shared" si="52"/>
        <v>0</v>
      </c>
      <c r="R34" s="194">
        <f t="shared" si="52"/>
        <v>0</v>
      </c>
      <c r="S34" s="195">
        <f t="shared" si="52"/>
        <v>0</v>
      </c>
      <c r="T34" s="196">
        <f t="shared" si="52"/>
        <v>0</v>
      </c>
      <c r="U34" s="189">
        <f t="shared" si="52"/>
        <v>0</v>
      </c>
      <c r="V34" s="190">
        <f>V12</f>
        <v>0</v>
      </c>
      <c r="W34" s="191" t="str">
        <f>W12</f>
        <v>0</v>
      </c>
      <c r="X34" s="192" t="str">
        <f>X12</f>
        <v>0</v>
      </c>
      <c r="Y34" s="193">
        <f t="shared" si="52"/>
        <v>0</v>
      </c>
      <c r="Z34" s="194">
        <f t="shared" si="52"/>
        <v>0</v>
      </c>
      <c r="AA34" s="195">
        <f t="shared" si="52"/>
        <v>0</v>
      </c>
      <c r="AB34" s="196">
        <f t="shared" si="52"/>
        <v>0</v>
      </c>
      <c r="AC34" s="189">
        <f t="shared" si="52"/>
        <v>0</v>
      </c>
      <c r="AD34" s="190">
        <f>AD12</f>
        <v>0</v>
      </c>
      <c r="AE34" s="191" t="str">
        <f>AE12</f>
        <v>0</v>
      </c>
      <c r="AF34" s="192" t="str">
        <f>AF12</f>
        <v>0</v>
      </c>
      <c r="AG34" s="193">
        <f t="shared" si="52"/>
        <v>0</v>
      </c>
      <c r="AH34" s="194">
        <f t="shared" si="52"/>
        <v>0</v>
      </c>
      <c r="AI34" s="195">
        <f t="shared" si="52"/>
        <v>0</v>
      </c>
      <c r="AJ34" s="196">
        <f t="shared" si="52"/>
        <v>0</v>
      </c>
      <c r="AK34" s="189">
        <f t="shared" si="52"/>
        <v>0</v>
      </c>
      <c r="AL34" s="190">
        <f>AL12</f>
        <v>0</v>
      </c>
      <c r="AM34" s="191" t="str">
        <f>AM12</f>
        <v>0</v>
      </c>
      <c r="AN34" s="192" t="str">
        <f>AN12</f>
        <v>0</v>
      </c>
      <c r="AO34" s="193">
        <f t="shared" si="52"/>
        <v>0</v>
      </c>
      <c r="AP34" s="194">
        <f t="shared" si="52"/>
        <v>0</v>
      </c>
      <c r="AQ34" s="195">
        <f t="shared" si="52"/>
        <v>0</v>
      </c>
      <c r="AR34" s="196">
        <f t="shared" si="52"/>
        <v>0</v>
      </c>
      <c r="AS34" s="189">
        <f t="shared" si="52"/>
        <v>0</v>
      </c>
      <c r="AT34" s="190">
        <f>AT12</f>
        <v>0</v>
      </c>
      <c r="AU34" s="191" t="str">
        <f>AU12</f>
        <v>0</v>
      </c>
      <c r="AV34" s="192" t="str">
        <f>AV12</f>
        <v>0</v>
      </c>
      <c r="AW34" s="193">
        <f t="shared" si="52"/>
        <v>0</v>
      </c>
      <c r="AX34" s="194">
        <f t="shared" si="52"/>
        <v>0</v>
      </c>
      <c r="AY34" s="195">
        <f t="shared" si="52"/>
        <v>0</v>
      </c>
      <c r="AZ34" s="196">
        <f t="shared" si="52"/>
        <v>0</v>
      </c>
      <c r="BA34" s="189">
        <f t="shared" si="52"/>
        <v>0</v>
      </c>
      <c r="BB34" s="190">
        <f>BB12</f>
        <v>0</v>
      </c>
      <c r="BC34" s="191" t="str">
        <f>BC12</f>
        <v>0</v>
      </c>
      <c r="BD34" s="192" t="str">
        <f>BD12</f>
        <v>0</v>
      </c>
      <c r="BE34" s="195">
        <f t="shared" si="52"/>
        <v>0</v>
      </c>
      <c r="BF34" s="194">
        <f t="shared" si="52"/>
        <v>0</v>
      </c>
      <c r="BG34" s="195">
        <f t="shared" si="52"/>
        <v>0</v>
      </c>
      <c r="BH34" s="194">
        <f t="shared" si="52"/>
        <v>0</v>
      </c>
      <c r="BI34" s="190">
        <f>BI12</f>
        <v>0</v>
      </c>
      <c r="BJ34" s="197">
        <f>BJ12</f>
        <v>0</v>
      </c>
      <c r="BK34" s="198">
        <f>BK12</f>
        <v>0</v>
      </c>
      <c r="BL34" s="193">
        <f t="shared" si="52"/>
        <v>0</v>
      </c>
      <c r="BM34" s="194">
        <f t="shared" si="52"/>
        <v>0</v>
      </c>
      <c r="BN34" s="195">
        <f t="shared" si="52"/>
        <v>0</v>
      </c>
      <c r="BO34" s="196">
        <f t="shared" si="52"/>
        <v>0</v>
      </c>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row>
    <row r="35" spans="1:231" s="92" customFormat="1" ht="23.25" customHeight="1" thickBot="1">
      <c r="A35" s="151"/>
      <c r="B35" s="139" t="s">
        <v>78</v>
      </c>
      <c r="C35" s="152"/>
      <c r="D35" s="153"/>
      <c r="E35" s="152"/>
      <c r="F35" s="158"/>
      <c r="G35" s="155"/>
      <c r="H35" s="156"/>
      <c r="I35" s="155"/>
      <c r="J35" s="157"/>
      <c r="K35" s="183">
        <f>SUMIF($A13:$A32,"○",K13:K32)</f>
        <v>0</v>
      </c>
      <c r="L35" s="184">
        <f>SUMIF($A13:$A32,"○",L13:L32)</f>
        <v>0</v>
      </c>
      <c r="M35" s="152"/>
      <c r="N35" s="158"/>
      <c r="O35" s="155"/>
      <c r="P35" s="156"/>
      <c r="Q35" s="155"/>
      <c r="R35" s="157"/>
      <c r="S35" s="183">
        <f>SUMIF($A13:$A32,"○",S13:S32)</f>
        <v>0</v>
      </c>
      <c r="T35" s="184">
        <f>SUMIF($A13:$A32,"○",T13:T32)</f>
        <v>0</v>
      </c>
      <c r="U35" s="154"/>
      <c r="V35" s="152"/>
      <c r="W35" s="155"/>
      <c r="X35" s="156"/>
      <c r="Y35" s="155"/>
      <c r="Z35" s="157"/>
      <c r="AA35" s="183">
        <f>SUMIF($A13:$A32,"○",AA13:AA32)</f>
        <v>0</v>
      </c>
      <c r="AB35" s="184">
        <f>SUMIF($A13:$A32,"○",AB13:AB32)</f>
        <v>0</v>
      </c>
      <c r="AC35" s="154"/>
      <c r="AD35" s="152"/>
      <c r="AE35" s="155"/>
      <c r="AF35" s="156"/>
      <c r="AG35" s="155"/>
      <c r="AH35" s="157"/>
      <c r="AI35" s="183">
        <f>SUMIF($A13:$A32,"○",AI13:AI32)</f>
        <v>0</v>
      </c>
      <c r="AJ35" s="184">
        <f>SUMIF($A13:$A32,"○",AJ13:AJ32)</f>
        <v>0</v>
      </c>
      <c r="AK35" s="154"/>
      <c r="AL35" s="152"/>
      <c r="AM35" s="155"/>
      <c r="AN35" s="156"/>
      <c r="AO35" s="155"/>
      <c r="AP35" s="157"/>
      <c r="AQ35" s="183">
        <f>SUMIF($A13:$A32,"○",AQ13:AQ32)</f>
        <v>0</v>
      </c>
      <c r="AR35" s="184">
        <f>SUMIF($A13:$A32,"○",AR13:AR32)</f>
        <v>0</v>
      </c>
      <c r="AS35" s="154"/>
      <c r="AT35" s="152"/>
      <c r="AU35" s="155"/>
      <c r="AV35" s="156"/>
      <c r="AW35" s="155"/>
      <c r="AX35" s="157"/>
      <c r="AY35" s="183">
        <f>SUMIF($A13:$A32,"○",AY13:AY32)</f>
        <v>0</v>
      </c>
      <c r="AZ35" s="184">
        <f>SUMIF($A13:$A32,"○",AZ13:AZ32)</f>
        <v>0</v>
      </c>
      <c r="BA35" s="154"/>
      <c r="BB35" s="152"/>
      <c r="BC35" s="155"/>
      <c r="BD35" s="156"/>
      <c r="BE35" s="155"/>
      <c r="BF35" s="157"/>
      <c r="BG35" s="183">
        <f>SUMIF($A13:$A32,"○",BG13:BG32)</f>
        <v>0</v>
      </c>
      <c r="BH35" s="184">
        <f>SUMIF($A13:$A32,"○",BH13:BH32)</f>
        <v>0</v>
      </c>
      <c r="BI35" s="159"/>
      <c r="BJ35" s="155"/>
      <c r="BK35" s="156"/>
      <c r="BL35" s="155"/>
      <c r="BM35" s="160"/>
      <c r="BN35" s="183">
        <f>K35+S35+AA35+AI35+AQ35+AY35+BG35</f>
        <v>0</v>
      </c>
      <c r="BO35" s="184">
        <f>L35+T35+AB35+AJ35+AR35+AZ35+BH35</f>
        <v>0</v>
      </c>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row>
    <row r="36" spans="1:231" s="164" customFormat="1" ht="15" customHeight="1">
      <c r="A36" s="161"/>
      <c r="B36" s="162"/>
      <c r="C36" s="162"/>
      <c r="D36" s="162"/>
      <c r="E36" s="162"/>
      <c r="F36" s="76"/>
      <c r="G36" s="77"/>
      <c r="H36" s="76"/>
      <c r="I36" s="163"/>
      <c r="K36" s="163"/>
      <c r="M36" s="162"/>
      <c r="N36" s="76"/>
      <c r="O36" s="77"/>
      <c r="P36" s="76"/>
      <c r="Q36" s="163"/>
      <c r="S36" s="163"/>
      <c r="U36" s="162"/>
      <c r="V36" s="76"/>
      <c r="W36" s="77"/>
      <c r="X36" s="76"/>
      <c r="Y36" s="163"/>
      <c r="AA36" s="163"/>
      <c r="AC36" s="162"/>
      <c r="AD36" s="76"/>
      <c r="AE36" s="77"/>
      <c r="AF36" s="76"/>
      <c r="AG36" s="163"/>
      <c r="AI36" s="163"/>
      <c r="AK36" s="162"/>
      <c r="AL36" s="76"/>
      <c r="AM36" s="77"/>
      <c r="AN36" s="76"/>
      <c r="AO36" s="163"/>
      <c r="AQ36" s="163"/>
      <c r="AS36" s="162"/>
      <c r="AT36" s="76"/>
      <c r="AU36" s="77"/>
      <c r="AV36" s="76"/>
      <c r="AW36" s="163"/>
      <c r="AY36" s="163"/>
      <c r="BA36" s="162"/>
      <c r="BB36" s="76"/>
      <c r="BC36" s="77"/>
      <c r="BD36" s="76"/>
      <c r="BE36" s="163"/>
      <c r="BG36" s="163"/>
      <c r="BI36" s="76"/>
      <c r="BJ36" s="77"/>
      <c r="BK36" s="76"/>
      <c r="BL36" s="163"/>
      <c r="BN36" s="163"/>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row>
    <row r="37" spans="1:231" s="168" customFormat="1" ht="15" customHeight="1">
      <c r="A37" s="165"/>
      <c r="B37" s="166"/>
      <c r="C37" s="166"/>
      <c r="D37" s="166"/>
      <c r="E37" s="166"/>
      <c r="F37" s="76"/>
      <c r="G37" s="77"/>
      <c r="H37" s="76"/>
      <c r="I37" s="167"/>
      <c r="K37" s="167"/>
      <c r="M37" s="166"/>
      <c r="N37" s="76"/>
      <c r="O37" s="77"/>
      <c r="P37" s="76"/>
      <c r="Q37" s="167"/>
      <c r="S37" s="167"/>
      <c r="U37" s="166"/>
      <c r="V37" s="76"/>
      <c r="W37" s="77"/>
      <c r="X37" s="76"/>
      <c r="Y37" s="167"/>
      <c r="AA37" s="167"/>
      <c r="AC37" s="166"/>
      <c r="AD37" s="76"/>
      <c r="AE37" s="77"/>
      <c r="AF37" s="76"/>
      <c r="AG37" s="167"/>
      <c r="AI37" s="167"/>
      <c r="AK37" s="166"/>
      <c r="AL37" s="76"/>
      <c r="AM37" s="77"/>
      <c r="AN37" s="76"/>
      <c r="AO37" s="167"/>
      <c r="AQ37" s="167"/>
      <c r="AS37" s="166"/>
      <c r="AT37" s="76"/>
      <c r="AU37" s="77"/>
      <c r="AV37" s="76"/>
      <c r="AW37" s="167"/>
      <c r="AY37" s="167"/>
      <c r="BA37" s="166"/>
      <c r="BB37" s="76"/>
      <c r="BC37" s="77"/>
      <c r="BD37" s="76"/>
      <c r="BE37" s="167"/>
      <c r="BG37" s="167"/>
      <c r="BI37" s="76"/>
      <c r="BJ37" s="77"/>
      <c r="BK37" s="76"/>
      <c r="BL37" s="167"/>
      <c r="BN37" s="167"/>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row>
  </sheetData>
  <sheetProtection selectLockedCells="1"/>
  <mergeCells count="43">
    <mergeCell ref="BL9:BM9"/>
    <mergeCell ref="BN9:BO9"/>
    <mergeCell ref="AW9:AX9"/>
    <mergeCell ref="AY9:AZ9"/>
    <mergeCell ref="BA9:BA10"/>
    <mergeCell ref="BB9:BD9"/>
    <mergeCell ref="BE9:BF9"/>
    <mergeCell ref="AQ9:AR9"/>
    <mergeCell ref="AS9:AS10"/>
    <mergeCell ref="BI9:BK9"/>
    <mergeCell ref="AI9:AJ9"/>
    <mergeCell ref="AK9:AK10"/>
    <mergeCell ref="AL9:AN9"/>
    <mergeCell ref="BG9:BH9"/>
    <mergeCell ref="AS8:AZ8"/>
    <mergeCell ref="M9:M10"/>
    <mergeCell ref="N9:P9"/>
    <mergeCell ref="Q9:R9"/>
    <mergeCell ref="S9:T9"/>
    <mergeCell ref="U9:U10"/>
    <mergeCell ref="AK8:AR8"/>
    <mergeCell ref="AO9:AP9"/>
    <mergeCell ref="AT9:AV9"/>
    <mergeCell ref="Y9:Z9"/>
    <mergeCell ref="BA8:BH8"/>
    <mergeCell ref="BI8:BO8"/>
    <mergeCell ref="A8:A11"/>
    <mergeCell ref="B8:B11"/>
    <mergeCell ref="C8:C11"/>
    <mergeCell ref="D8:D10"/>
    <mergeCell ref="E8:L8"/>
    <mergeCell ref="M8:T8"/>
    <mergeCell ref="E9:E10"/>
    <mergeCell ref="AC9:AC10"/>
    <mergeCell ref="F9:H9"/>
    <mergeCell ref="I9:J9"/>
    <mergeCell ref="K9:L9"/>
    <mergeCell ref="V9:X9"/>
    <mergeCell ref="U8:AB8"/>
    <mergeCell ref="AC8:AJ8"/>
    <mergeCell ref="AD9:AF9"/>
    <mergeCell ref="AG9:AH9"/>
    <mergeCell ref="AA9:AB9"/>
  </mergeCells>
  <conditionalFormatting sqref="E13:E32">
    <cfRule type="expression" priority="37" dxfId="1">
      <formula>$B$13:$F$32=""</formula>
    </cfRule>
    <cfRule type="expression" priority="38" dxfId="1">
      <formula>$B$13:$F$32=""</formula>
    </cfRule>
  </conditionalFormatting>
  <conditionalFormatting sqref="E13:E32">
    <cfRule type="expression" priority="36" dxfId="1">
      <formula>$B$16:$F$32=""</formula>
    </cfRule>
  </conditionalFormatting>
  <conditionalFormatting sqref="E13:E32">
    <cfRule type="expression" priority="34" dxfId="1">
      <formula>$B$13:$F$15=""</formula>
    </cfRule>
    <cfRule type="expression" priority="35" dxfId="1">
      <formula>$B$13:$F$15=""</formula>
    </cfRule>
  </conditionalFormatting>
  <conditionalFormatting sqref="V12:V32">
    <cfRule type="expression" priority="26" dxfId="1">
      <formula>V12=""</formula>
    </cfRule>
  </conditionalFormatting>
  <conditionalFormatting sqref="AD12:AD32">
    <cfRule type="expression" priority="25" dxfId="1">
      <formula>AD12=""</formula>
    </cfRule>
  </conditionalFormatting>
  <conditionalFormatting sqref="AL12:AL32">
    <cfRule type="expression" priority="24" dxfId="1">
      <formula>AL12=""</formula>
    </cfRule>
  </conditionalFormatting>
  <conditionalFormatting sqref="BB12:BB32">
    <cfRule type="expression" priority="22" dxfId="1">
      <formula>BB12=""</formula>
    </cfRule>
  </conditionalFormatting>
  <conditionalFormatting sqref="BC6:BD6">
    <cfRule type="expression" priority="21" dxfId="1">
      <formula>BC6=""</formula>
    </cfRule>
  </conditionalFormatting>
  <conditionalFormatting sqref="AU6:AV6">
    <cfRule type="expression" priority="20" dxfId="1">
      <formula>AU6:AV6=""</formula>
    </cfRule>
  </conditionalFormatting>
  <conditionalFormatting sqref="AM6:AN6">
    <cfRule type="expression" priority="19" dxfId="1">
      <formula>AM6:AN6=""</formula>
    </cfRule>
  </conditionalFormatting>
  <conditionalFormatting sqref="W6:X6">
    <cfRule type="expression" priority="18" dxfId="1">
      <formula>W6:X6=""</formula>
    </cfRule>
  </conditionalFormatting>
  <conditionalFormatting sqref="AE6:AF6">
    <cfRule type="expression" priority="17" dxfId="1">
      <formula>AE6:AF6=""</formula>
    </cfRule>
  </conditionalFormatting>
  <conditionalFormatting sqref="G6:H6">
    <cfRule type="expression" priority="16" dxfId="1">
      <formula>G6:H6=""</formula>
    </cfRule>
  </conditionalFormatting>
  <conditionalFormatting sqref="O6:P6">
    <cfRule type="expression" priority="15" dxfId="1">
      <formula>O6:P6=""</formula>
    </cfRule>
  </conditionalFormatting>
  <conditionalFormatting sqref="AT12:AT32">
    <cfRule type="expression" priority="14" dxfId="1">
      <formula>AT12=""</formula>
    </cfRule>
  </conditionalFormatting>
  <conditionalFormatting sqref="A13:C32">
    <cfRule type="expression" priority="11" dxfId="1" stopIfTrue="1">
      <formula>A13:C32=""</formula>
    </cfRule>
  </conditionalFormatting>
  <conditionalFormatting sqref="D12:D32">
    <cfRule type="expression" priority="10" dxfId="1" stopIfTrue="1">
      <formula>D12:D32=""</formula>
    </cfRule>
  </conditionalFormatting>
  <conditionalFormatting sqref="N12:N32">
    <cfRule type="expression" priority="9" dxfId="1" stopIfTrue="1">
      <formula>N12:N32=""</formula>
    </cfRule>
  </conditionalFormatting>
  <conditionalFormatting sqref="F12:F32">
    <cfRule type="expression" priority="8" dxfId="1" stopIfTrue="1">
      <formula>$F$12:$F$32=""</formula>
    </cfRule>
  </conditionalFormatting>
  <conditionalFormatting sqref="F6">
    <cfRule type="expression" priority="7" dxfId="1">
      <formula>F6:G6=""</formula>
    </cfRule>
  </conditionalFormatting>
  <conditionalFormatting sqref="N6">
    <cfRule type="expression" priority="6" dxfId="1">
      <formula>N6:O6=""</formula>
    </cfRule>
  </conditionalFormatting>
  <conditionalFormatting sqref="V6">
    <cfRule type="expression" priority="5" dxfId="1">
      <formula>V6:W6=""</formula>
    </cfRule>
  </conditionalFormatting>
  <conditionalFormatting sqref="AD6">
    <cfRule type="expression" priority="4" dxfId="1">
      <formula>AD6:AE6=""</formula>
    </cfRule>
  </conditionalFormatting>
  <conditionalFormatting sqref="AL6">
    <cfRule type="expression" priority="3" dxfId="1">
      <formula>AL6:AM6=""</formula>
    </cfRule>
  </conditionalFormatting>
  <conditionalFormatting sqref="AT6">
    <cfRule type="expression" priority="2" dxfId="1">
      <formula>AT6:AU6=""</formula>
    </cfRule>
  </conditionalFormatting>
  <conditionalFormatting sqref="BB6">
    <cfRule type="expression" priority="1" dxfId="1">
      <formula>BB6:BC6=""</formula>
    </cfRule>
  </conditionalFormatting>
  <dataValidations count="1">
    <dataValidation type="list" allowBlank="1" showInputMessage="1" showErrorMessage="1" sqref="A13:A32">
      <formula1>"○"</formula1>
    </dataValidation>
  </dataValidations>
  <printOptions/>
  <pageMargins left="0.31496062992125984" right="0" top="0.5118110236220472" bottom="0.31496062992125984" header="0.7086614173228347"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AS54"/>
  <sheetViews>
    <sheetView tabSelected="1" view="pageBreakPreview" zoomScale="70" zoomScaleNormal="75" zoomScaleSheetLayoutView="70" zoomScalePageLayoutView="0" workbookViewId="0" topLeftCell="A1">
      <selection activeCell="AA5" sqref="AA5:AF9"/>
    </sheetView>
  </sheetViews>
  <sheetFormatPr defaultColWidth="9.00390625" defaultRowHeight="13.5"/>
  <cols>
    <col min="1" max="1" width="3.00390625" style="21" customWidth="1"/>
    <col min="2" max="2" width="5.125" style="21" customWidth="1"/>
    <col min="3" max="3" width="5.50390625" style="21" customWidth="1"/>
    <col min="4" max="4" width="4.875" style="21" customWidth="1"/>
    <col min="5" max="5" width="10.375" style="21" customWidth="1"/>
    <col min="6" max="6" width="5.625" style="21" customWidth="1"/>
    <col min="7" max="7" width="5.25390625" style="21" customWidth="1"/>
    <col min="8" max="8" width="3.375" style="21" customWidth="1"/>
    <col min="9" max="9" width="5.25390625" style="21" customWidth="1"/>
    <col min="10" max="10" width="3.375" style="21" customWidth="1"/>
    <col min="11" max="11" width="5.25390625" style="21" customWidth="1"/>
    <col min="12" max="12" width="3.375" style="21" customWidth="1"/>
    <col min="13" max="14" width="5.25390625" style="21" customWidth="1"/>
    <col min="15" max="15" width="3.375" style="21" customWidth="1"/>
    <col min="16" max="17" width="5.25390625" style="21" customWidth="1"/>
    <col min="18" max="18" width="3.375" style="21" customWidth="1"/>
    <col min="19" max="20" width="5.25390625" style="21" customWidth="1"/>
    <col min="21" max="21" width="3.375" style="21" customWidth="1"/>
    <col min="22" max="22" width="5.25390625" style="21" customWidth="1"/>
    <col min="23" max="23" width="5.625" style="21" customWidth="1"/>
    <col min="24" max="24" width="6.00390625" style="21" customWidth="1"/>
    <col min="25" max="25" width="4.875" style="21" customWidth="1"/>
    <col min="26" max="26" width="14.00390625" style="21" customWidth="1"/>
    <col min="27" max="27" width="12.75390625" style="21" customWidth="1"/>
    <col min="28" max="28" width="6.50390625" style="21" customWidth="1"/>
    <col min="29" max="29" width="5.625" style="21" customWidth="1"/>
    <col min="30" max="30" width="4.00390625" style="21" customWidth="1"/>
    <col min="31" max="32" width="4.625" style="21" customWidth="1"/>
    <col min="33" max="33" width="5.50390625" style="21" customWidth="1"/>
    <col min="34" max="34" width="5.25390625" style="21" customWidth="1"/>
    <col min="35" max="35" width="5.50390625" style="21" customWidth="1"/>
    <col min="36" max="36" width="16.125" style="21" customWidth="1"/>
    <col min="37" max="37" width="3.75390625" style="21" customWidth="1"/>
    <col min="38" max="38" width="8.00390625" style="21" customWidth="1"/>
    <col min="39" max="39" width="4.375" style="21" customWidth="1"/>
    <col min="40" max="40" width="3.875" style="21" customWidth="1"/>
    <col min="41" max="16384" width="9.00390625" style="21" customWidth="1"/>
  </cols>
  <sheetData>
    <row r="1" spans="9:37" ht="21" customHeight="1">
      <c r="I1" s="42"/>
      <c r="J1" s="43"/>
      <c r="AJ1" s="212" t="s">
        <v>93</v>
      </c>
      <c r="AK1" s="44"/>
    </row>
    <row r="2" spans="1:2" s="45" customFormat="1" ht="24" thickBot="1">
      <c r="A2" s="45" t="s">
        <v>0</v>
      </c>
      <c r="B2" s="46" t="s">
        <v>1</v>
      </c>
    </row>
    <row r="3" spans="2:39" s="22" customFormat="1" ht="18.75" customHeight="1">
      <c r="B3" s="47" t="s">
        <v>90</v>
      </c>
      <c r="C3" s="2" t="s">
        <v>2</v>
      </c>
      <c r="D3" s="2"/>
      <c r="E3" s="2"/>
      <c r="F3" s="2"/>
      <c r="G3" s="2"/>
      <c r="H3" s="2"/>
      <c r="I3" s="2"/>
      <c r="J3" s="2"/>
      <c r="K3" s="2"/>
      <c r="L3" s="2"/>
      <c r="M3" s="2"/>
      <c r="N3" s="2"/>
      <c r="O3" s="2"/>
      <c r="P3" s="2"/>
      <c r="Q3" s="2"/>
      <c r="R3" s="2"/>
      <c r="S3" s="2"/>
      <c r="T3" s="24"/>
      <c r="U3" s="24"/>
      <c r="V3" s="24"/>
      <c r="AA3" s="247" t="s">
        <v>3</v>
      </c>
      <c r="AB3" s="248"/>
      <c r="AC3" s="248"/>
      <c r="AD3" s="248"/>
      <c r="AE3" s="248"/>
      <c r="AF3" s="249"/>
      <c r="AG3" s="247" t="s">
        <v>4</v>
      </c>
      <c r="AH3" s="248"/>
      <c r="AI3" s="248"/>
      <c r="AJ3" s="248"/>
      <c r="AK3" s="249"/>
      <c r="AL3" s="309"/>
      <c r="AM3" s="317"/>
    </row>
    <row r="4" spans="2:39" s="24" customFormat="1" ht="18.75" customHeight="1" thickBot="1">
      <c r="B4" s="47" t="s">
        <v>90</v>
      </c>
      <c r="C4" s="2" t="s">
        <v>5</v>
      </c>
      <c r="D4" s="2"/>
      <c r="E4" s="2"/>
      <c r="F4" s="2"/>
      <c r="G4" s="2"/>
      <c r="H4" s="2"/>
      <c r="I4" s="2"/>
      <c r="J4" s="2"/>
      <c r="K4" s="2"/>
      <c r="L4" s="2"/>
      <c r="M4" s="2"/>
      <c r="N4" s="2"/>
      <c r="O4" s="2"/>
      <c r="P4" s="2"/>
      <c r="Q4" s="2"/>
      <c r="R4" s="2"/>
      <c r="S4" s="2"/>
      <c r="AA4" s="250"/>
      <c r="AB4" s="251"/>
      <c r="AC4" s="251"/>
      <c r="AD4" s="251"/>
      <c r="AE4" s="251"/>
      <c r="AF4" s="252"/>
      <c r="AG4" s="250"/>
      <c r="AH4" s="251"/>
      <c r="AI4" s="251"/>
      <c r="AJ4" s="251"/>
      <c r="AK4" s="252"/>
      <c r="AL4" s="309"/>
      <c r="AM4" s="317"/>
    </row>
    <row r="5" spans="2:39" s="24" customFormat="1" ht="18.75" customHeight="1">
      <c r="B5" s="47"/>
      <c r="C5" s="2" t="s">
        <v>91</v>
      </c>
      <c r="D5" s="2"/>
      <c r="E5" s="2"/>
      <c r="F5" s="2"/>
      <c r="G5" s="2"/>
      <c r="H5" s="2"/>
      <c r="I5" s="2"/>
      <c r="J5" s="2"/>
      <c r="K5" s="2"/>
      <c r="L5" s="2"/>
      <c r="M5" s="2"/>
      <c r="N5" s="2"/>
      <c r="O5" s="2"/>
      <c r="P5" s="2"/>
      <c r="Q5" s="2"/>
      <c r="R5" s="2"/>
      <c r="S5" s="2"/>
      <c r="AA5" s="318"/>
      <c r="AB5" s="319"/>
      <c r="AC5" s="319"/>
      <c r="AD5" s="319"/>
      <c r="AE5" s="319"/>
      <c r="AF5" s="320"/>
      <c r="AG5" s="318"/>
      <c r="AH5" s="319"/>
      <c r="AI5" s="319"/>
      <c r="AJ5" s="319"/>
      <c r="AK5" s="320"/>
      <c r="AL5" s="309"/>
      <c r="AM5" s="317"/>
    </row>
    <row r="6" spans="2:39" s="24" customFormat="1" ht="18.75" customHeight="1">
      <c r="B6" s="47" t="s">
        <v>90</v>
      </c>
      <c r="C6" s="2" t="s">
        <v>92</v>
      </c>
      <c r="D6" s="2"/>
      <c r="E6" s="2"/>
      <c r="F6" s="2"/>
      <c r="G6" s="2"/>
      <c r="H6" s="2"/>
      <c r="I6" s="2"/>
      <c r="J6" s="2"/>
      <c r="K6" s="2"/>
      <c r="L6" s="2"/>
      <c r="M6" s="2"/>
      <c r="N6" s="2"/>
      <c r="O6" s="2"/>
      <c r="P6" s="2"/>
      <c r="Q6" s="2"/>
      <c r="R6" s="2"/>
      <c r="S6" s="2"/>
      <c r="AA6" s="321"/>
      <c r="AB6" s="322"/>
      <c r="AC6" s="322"/>
      <c r="AD6" s="322"/>
      <c r="AE6" s="322"/>
      <c r="AF6" s="323"/>
      <c r="AG6" s="321"/>
      <c r="AH6" s="322"/>
      <c r="AI6" s="322"/>
      <c r="AJ6" s="322"/>
      <c r="AK6" s="323"/>
      <c r="AL6" s="309"/>
      <c r="AM6" s="317"/>
    </row>
    <row r="7" spans="2:39" s="24" customFormat="1" ht="18.75" customHeight="1">
      <c r="B7" s="47" t="s">
        <v>90</v>
      </c>
      <c r="C7" s="2" t="s">
        <v>6</v>
      </c>
      <c r="D7" s="2"/>
      <c r="E7" s="2"/>
      <c r="F7" s="2"/>
      <c r="G7" s="2"/>
      <c r="H7" s="2"/>
      <c r="I7" s="2"/>
      <c r="J7" s="2"/>
      <c r="K7" s="2"/>
      <c r="L7" s="2"/>
      <c r="M7" s="2"/>
      <c r="N7" s="2"/>
      <c r="O7" s="2"/>
      <c r="P7" s="2"/>
      <c r="Q7" s="2"/>
      <c r="R7" s="2"/>
      <c r="S7" s="2"/>
      <c r="AA7" s="321"/>
      <c r="AB7" s="322"/>
      <c r="AC7" s="322"/>
      <c r="AD7" s="322"/>
      <c r="AE7" s="322"/>
      <c r="AF7" s="323"/>
      <c r="AG7" s="321"/>
      <c r="AH7" s="322"/>
      <c r="AI7" s="322"/>
      <c r="AJ7" s="322"/>
      <c r="AK7" s="323"/>
      <c r="AL7" s="48"/>
      <c r="AM7" s="49"/>
    </row>
    <row r="8" spans="3:39" s="24" customFormat="1" ht="18.75" customHeight="1">
      <c r="C8" s="2" t="s">
        <v>91</v>
      </c>
      <c r="D8" s="2"/>
      <c r="E8" s="2"/>
      <c r="F8" s="2"/>
      <c r="G8" s="2"/>
      <c r="H8" s="2"/>
      <c r="I8" s="2"/>
      <c r="J8" s="2"/>
      <c r="K8" s="2"/>
      <c r="L8" s="2"/>
      <c r="M8" s="2"/>
      <c r="N8" s="2"/>
      <c r="O8" s="2"/>
      <c r="P8" s="2"/>
      <c r="Q8" s="2"/>
      <c r="R8" s="2"/>
      <c r="S8" s="2"/>
      <c r="AA8" s="321"/>
      <c r="AB8" s="322"/>
      <c r="AC8" s="322"/>
      <c r="AD8" s="322"/>
      <c r="AE8" s="322"/>
      <c r="AF8" s="323"/>
      <c r="AG8" s="321"/>
      <c r="AH8" s="322"/>
      <c r="AI8" s="322"/>
      <c r="AJ8" s="322"/>
      <c r="AK8" s="323"/>
      <c r="AL8" s="48"/>
      <c r="AM8" s="49"/>
    </row>
    <row r="9" spans="2:45" s="22" customFormat="1" ht="18.75" customHeight="1" thickBot="1">
      <c r="B9" s="47" t="s">
        <v>90</v>
      </c>
      <c r="C9" s="2" t="s">
        <v>7</v>
      </c>
      <c r="D9" s="2"/>
      <c r="E9" s="2"/>
      <c r="F9" s="2"/>
      <c r="G9" s="2"/>
      <c r="H9" s="2"/>
      <c r="I9" s="2"/>
      <c r="J9" s="2"/>
      <c r="K9" s="2"/>
      <c r="L9" s="2"/>
      <c r="M9" s="2"/>
      <c r="N9" s="2"/>
      <c r="O9" s="2"/>
      <c r="P9" s="2"/>
      <c r="Q9" s="2"/>
      <c r="R9" s="2"/>
      <c r="S9" s="2"/>
      <c r="T9" s="24"/>
      <c r="U9" s="24"/>
      <c r="V9" s="24"/>
      <c r="AA9" s="324"/>
      <c r="AB9" s="325"/>
      <c r="AC9" s="325"/>
      <c r="AD9" s="325"/>
      <c r="AE9" s="325"/>
      <c r="AF9" s="326"/>
      <c r="AG9" s="324"/>
      <c r="AH9" s="325"/>
      <c r="AI9" s="325"/>
      <c r="AJ9" s="325"/>
      <c r="AK9" s="326"/>
      <c r="AL9" s="327"/>
      <c r="AM9" s="317"/>
      <c r="AQ9" s="50"/>
      <c r="AR9" s="50"/>
      <c r="AS9" s="51"/>
    </row>
    <row r="10" spans="3:45" s="22" customFormat="1" ht="18.75" customHeight="1">
      <c r="C10" s="25" t="s">
        <v>8</v>
      </c>
      <c r="D10" s="24"/>
      <c r="E10" s="24"/>
      <c r="F10" s="24"/>
      <c r="G10" s="24"/>
      <c r="H10" s="24"/>
      <c r="I10" s="24"/>
      <c r="J10" s="24"/>
      <c r="K10" s="24"/>
      <c r="L10" s="24"/>
      <c r="M10" s="24"/>
      <c r="N10" s="24"/>
      <c r="O10" s="24"/>
      <c r="P10" s="24"/>
      <c r="Q10" s="24"/>
      <c r="R10" s="24" t="s">
        <v>9</v>
      </c>
      <c r="S10" s="310"/>
      <c r="T10" s="310"/>
      <c r="U10" s="310"/>
      <c r="V10" s="24" t="s">
        <v>10</v>
      </c>
      <c r="W10" s="24"/>
      <c r="AI10" s="52"/>
      <c r="AJ10" s="52"/>
      <c r="AK10" s="50"/>
      <c r="AL10" s="327"/>
      <c r="AM10" s="317"/>
      <c r="AQ10" s="50"/>
      <c r="AR10" s="50"/>
      <c r="AS10" s="48"/>
    </row>
    <row r="11" spans="3:45" ht="21.75" customHeight="1" thickBot="1">
      <c r="C11" s="23"/>
      <c r="D11" s="22"/>
      <c r="E11" s="22"/>
      <c r="F11" s="22"/>
      <c r="G11" s="22"/>
      <c r="H11" s="22"/>
      <c r="I11" s="22"/>
      <c r="J11" s="22"/>
      <c r="K11" s="22"/>
      <c r="L11" s="22"/>
      <c r="M11" s="22"/>
      <c r="N11" s="22"/>
      <c r="O11" s="22"/>
      <c r="P11" s="22"/>
      <c r="R11" s="22"/>
      <c r="S11" s="22"/>
      <c r="T11" s="53"/>
      <c r="U11" s="22"/>
      <c r="V11" s="22"/>
      <c r="W11" s="22"/>
      <c r="X11" s="22"/>
      <c r="Y11" s="22"/>
      <c r="Z11" s="54"/>
      <c r="AA11" s="54"/>
      <c r="AB11" s="54"/>
      <c r="AC11" s="54"/>
      <c r="AD11" s="54"/>
      <c r="AE11" s="54"/>
      <c r="AF11" s="54"/>
      <c r="AG11" s="54"/>
      <c r="AH11" s="54"/>
      <c r="AI11" s="55"/>
      <c r="AJ11" s="55"/>
      <c r="AK11" s="50"/>
      <c r="AL11" s="48"/>
      <c r="AM11" s="49"/>
      <c r="AQ11" s="50"/>
      <c r="AR11" s="50"/>
      <c r="AS11" s="48"/>
    </row>
    <row r="12" spans="3:45" s="22" customFormat="1" ht="21.75" customHeight="1" thickBot="1">
      <c r="C12" s="24" t="s">
        <v>11</v>
      </c>
      <c r="D12" s="56"/>
      <c r="E12" s="56"/>
      <c r="F12" s="303"/>
      <c r="G12" s="304"/>
      <c r="H12" s="304"/>
      <c r="I12" s="304"/>
      <c r="J12" s="304"/>
      <c r="K12" s="304"/>
      <c r="L12" s="304"/>
      <c r="M12" s="305"/>
      <c r="N12" s="311"/>
      <c r="O12" s="312"/>
      <c r="P12" s="312"/>
      <c r="Q12" s="312"/>
      <c r="R12" s="312"/>
      <c r="S12" s="312"/>
      <c r="T12" s="312"/>
      <c r="U12" s="313"/>
      <c r="V12" s="314"/>
      <c r="W12" s="315"/>
      <c r="X12" s="315"/>
      <c r="Y12" s="315"/>
      <c r="Z12" s="316"/>
      <c r="AA12" s="306"/>
      <c r="AB12" s="307"/>
      <c r="AC12" s="307"/>
      <c r="AD12" s="307"/>
      <c r="AE12" s="307"/>
      <c r="AF12" s="308"/>
      <c r="AG12" s="306"/>
      <c r="AH12" s="307"/>
      <c r="AI12" s="307"/>
      <c r="AJ12" s="307"/>
      <c r="AK12" s="308"/>
      <c r="AL12" s="57"/>
      <c r="AM12" s="52"/>
      <c r="AQ12" s="50"/>
      <c r="AR12" s="50"/>
      <c r="AS12" s="48"/>
    </row>
    <row r="13" spans="26:39" ht="12" customHeight="1" thickBot="1">
      <c r="Z13" s="54"/>
      <c r="AA13" s="54"/>
      <c r="AB13" s="54"/>
      <c r="AC13" s="54"/>
      <c r="AD13" s="54"/>
      <c r="AE13" s="54"/>
      <c r="AF13" s="54"/>
      <c r="AG13" s="54"/>
      <c r="AH13" s="54"/>
      <c r="AI13" s="55"/>
      <c r="AJ13" s="55"/>
      <c r="AK13" s="58"/>
      <c r="AL13" s="59"/>
      <c r="AM13" s="59"/>
    </row>
    <row r="14" spans="3:37" s="1" customFormat="1" ht="21.75" customHeight="1" thickBot="1">
      <c r="C14" s="2" t="s">
        <v>12</v>
      </c>
      <c r="D14" s="2"/>
      <c r="E14" s="5"/>
      <c r="F14" s="6" t="s">
        <v>13</v>
      </c>
      <c r="G14" s="7"/>
      <c r="H14" s="8" t="s">
        <v>14</v>
      </c>
      <c r="I14" s="7"/>
      <c r="J14" s="8" t="s">
        <v>15</v>
      </c>
      <c r="K14" s="7"/>
      <c r="L14" s="8" t="s">
        <v>16</v>
      </c>
      <c r="M14" s="9"/>
      <c r="N14" s="4"/>
      <c r="O14" s="2" t="s">
        <v>17</v>
      </c>
      <c r="P14" s="2"/>
      <c r="Q14" s="10"/>
      <c r="R14" s="11"/>
      <c r="S14" s="6" t="s">
        <v>13</v>
      </c>
      <c r="T14" s="7"/>
      <c r="U14" s="8" t="s">
        <v>14</v>
      </c>
      <c r="V14" s="7"/>
      <c r="W14" s="8" t="s">
        <v>15</v>
      </c>
      <c r="X14" s="7"/>
      <c r="Y14" s="9" t="s">
        <v>18</v>
      </c>
      <c r="Z14" s="2"/>
      <c r="AA14" s="211" t="s">
        <v>88</v>
      </c>
      <c r="AB14" s="12" t="s">
        <v>13</v>
      </c>
      <c r="AC14" s="7"/>
      <c r="AD14" s="8" t="s">
        <v>14</v>
      </c>
      <c r="AE14" s="7"/>
      <c r="AF14" s="8" t="s">
        <v>15</v>
      </c>
      <c r="AG14" s="7"/>
      <c r="AH14" s="9" t="s">
        <v>18</v>
      </c>
      <c r="AK14" s="3"/>
    </row>
    <row r="15" spans="3:45" s="22" customFormat="1" ht="18.75" customHeight="1">
      <c r="C15" s="25"/>
      <c r="D15" s="24"/>
      <c r="E15" s="24"/>
      <c r="F15" s="24"/>
      <c r="G15" s="24"/>
      <c r="H15" s="24"/>
      <c r="I15" s="24"/>
      <c r="J15" s="24"/>
      <c r="K15" s="24"/>
      <c r="L15" s="24"/>
      <c r="M15" s="24"/>
      <c r="N15" s="24"/>
      <c r="O15" s="24"/>
      <c r="P15" s="24"/>
      <c r="Q15" s="24"/>
      <c r="R15" s="24"/>
      <c r="S15" s="62"/>
      <c r="T15" s="62"/>
      <c r="U15" s="62"/>
      <c r="V15" s="24"/>
      <c r="W15" s="24"/>
      <c r="AI15" s="52"/>
      <c r="AJ15" s="52"/>
      <c r="AK15" s="50"/>
      <c r="AL15" s="51"/>
      <c r="AM15" s="63"/>
      <c r="AQ15" s="50"/>
      <c r="AR15" s="50"/>
      <c r="AS15" s="48"/>
    </row>
    <row r="16" spans="3:27" ht="26.25" customHeight="1" thickBot="1">
      <c r="C16" s="27" t="s">
        <v>51</v>
      </c>
      <c r="E16" s="27"/>
      <c r="F16" s="26"/>
      <c r="G16" s="41"/>
      <c r="H16" s="41"/>
      <c r="I16" s="41"/>
      <c r="J16" s="41"/>
      <c r="K16" s="41"/>
      <c r="L16" s="41"/>
      <c r="M16" s="41"/>
      <c r="N16" s="41"/>
      <c r="O16" s="41"/>
      <c r="P16" s="41"/>
      <c r="Q16" s="41"/>
      <c r="Z16" s="28"/>
      <c r="AA16" s="28" t="s">
        <v>19</v>
      </c>
    </row>
    <row r="17" spans="4:37" s="29" customFormat="1" ht="21.75" customHeight="1">
      <c r="D17" s="30"/>
      <c r="E17" s="264" t="s">
        <v>20</v>
      </c>
      <c r="F17" s="266"/>
      <c r="G17" s="264" t="s">
        <v>21</v>
      </c>
      <c r="H17" s="265"/>
      <c r="I17" s="265"/>
      <c r="J17" s="265"/>
      <c r="K17" s="265"/>
      <c r="L17" s="265"/>
      <c r="M17" s="266"/>
      <c r="N17" s="284" t="s">
        <v>22</v>
      </c>
      <c r="O17" s="285"/>
      <c r="P17" s="286"/>
      <c r="Q17" s="264" t="s">
        <v>23</v>
      </c>
      <c r="R17" s="265"/>
      <c r="S17" s="266"/>
      <c r="T17" s="284" t="s">
        <v>24</v>
      </c>
      <c r="U17" s="285"/>
      <c r="V17" s="286"/>
      <c r="W17" s="264" t="s">
        <v>25</v>
      </c>
      <c r="X17" s="267"/>
      <c r="Y17" s="268" t="s">
        <v>26</v>
      </c>
      <c r="Z17" s="269"/>
      <c r="AA17" s="278" t="s">
        <v>27</v>
      </c>
      <c r="AB17" s="266"/>
      <c r="AC17" s="264" t="s">
        <v>28</v>
      </c>
      <c r="AD17" s="265"/>
      <c r="AE17" s="265"/>
      <c r="AF17" s="266"/>
      <c r="AG17" s="264" t="s">
        <v>29</v>
      </c>
      <c r="AH17" s="265"/>
      <c r="AI17" s="266"/>
      <c r="AJ17" s="264" t="s">
        <v>30</v>
      </c>
      <c r="AK17" s="266"/>
    </row>
    <row r="18" spans="3:37" s="201" customFormat="1" ht="31.5" customHeight="1">
      <c r="C18" s="202" t="s">
        <v>0</v>
      </c>
      <c r="D18" s="203"/>
      <c r="E18" s="204"/>
      <c r="F18" s="205"/>
      <c r="G18" s="204"/>
      <c r="H18" s="205"/>
      <c r="I18" s="205"/>
      <c r="J18" s="205"/>
      <c r="K18" s="205"/>
      <c r="L18" s="205"/>
      <c r="M18" s="206"/>
      <c r="N18" s="207"/>
      <c r="O18" s="208"/>
      <c r="P18" s="209"/>
      <c r="Q18" s="270" t="s">
        <v>31</v>
      </c>
      <c r="R18" s="271"/>
      <c r="S18" s="272"/>
      <c r="T18" s="207"/>
      <c r="U18" s="208"/>
      <c r="V18" s="209"/>
      <c r="W18" s="273" t="s">
        <v>32</v>
      </c>
      <c r="X18" s="274"/>
      <c r="Y18" s="275" t="s">
        <v>33</v>
      </c>
      <c r="Z18" s="274"/>
      <c r="AA18" s="210" t="s">
        <v>83</v>
      </c>
      <c r="AB18" s="209" t="s">
        <v>85</v>
      </c>
      <c r="AC18" s="273" t="s">
        <v>33</v>
      </c>
      <c r="AD18" s="276"/>
      <c r="AE18" s="276"/>
      <c r="AF18" s="277"/>
      <c r="AG18" s="273" t="s">
        <v>33</v>
      </c>
      <c r="AH18" s="276"/>
      <c r="AI18" s="277"/>
      <c r="AJ18" s="273" t="s">
        <v>33</v>
      </c>
      <c r="AK18" s="277"/>
    </row>
    <row r="19" spans="3:37" s="24" customFormat="1" ht="20.25" customHeight="1">
      <c r="C19" s="300" t="s">
        <v>34</v>
      </c>
      <c r="D19" s="31" t="s">
        <v>35</v>
      </c>
      <c r="E19" s="13"/>
      <c r="F19" s="32" t="s">
        <v>36</v>
      </c>
      <c r="G19" s="14"/>
      <c r="H19" s="33" t="s">
        <v>37</v>
      </c>
      <c r="I19" s="15"/>
      <c r="J19" s="34" t="s">
        <v>38</v>
      </c>
      <c r="K19" s="16"/>
      <c r="L19" s="33" t="s">
        <v>37</v>
      </c>
      <c r="M19" s="18"/>
      <c r="N19" s="17"/>
      <c r="O19" s="33" t="s">
        <v>37</v>
      </c>
      <c r="P19" s="18"/>
      <c r="Q19" s="17"/>
      <c r="R19" s="35" t="s">
        <v>37</v>
      </c>
      <c r="S19" s="18"/>
      <c r="T19" s="17"/>
      <c r="U19" s="33" t="s">
        <v>37</v>
      </c>
      <c r="V19" s="18"/>
      <c r="W19" s="294"/>
      <c r="X19" s="298"/>
      <c r="Y19" s="263">
        <f aca="true" t="shared" si="0" ref="Y19:Y25">AC19-AA19</f>
        <v>0</v>
      </c>
      <c r="Z19" s="262"/>
      <c r="AA19" s="299"/>
      <c r="AB19" s="295"/>
      <c r="AC19" s="256">
        <f aca="true" t="shared" si="1" ref="AC19:AC25">AJ19-AG19</f>
        <v>0</v>
      </c>
      <c r="AD19" s="257"/>
      <c r="AE19" s="257"/>
      <c r="AF19" s="258"/>
      <c r="AG19" s="294"/>
      <c r="AH19" s="295"/>
      <c r="AI19" s="296"/>
      <c r="AJ19" s="294"/>
      <c r="AK19" s="296"/>
    </row>
    <row r="20" spans="3:37" s="24" customFormat="1" ht="20.25" customHeight="1">
      <c r="C20" s="301"/>
      <c r="D20" s="31" t="s">
        <v>42</v>
      </c>
      <c r="E20" s="13"/>
      <c r="F20" s="36" t="s">
        <v>39</v>
      </c>
      <c r="G20" s="14"/>
      <c r="H20" s="33" t="s">
        <v>37</v>
      </c>
      <c r="I20" s="15"/>
      <c r="J20" s="34" t="s">
        <v>38</v>
      </c>
      <c r="K20" s="16"/>
      <c r="L20" s="33" t="s">
        <v>37</v>
      </c>
      <c r="M20" s="15"/>
      <c r="N20" s="17"/>
      <c r="O20" s="33" t="s">
        <v>37</v>
      </c>
      <c r="P20" s="15"/>
      <c r="Q20" s="17"/>
      <c r="R20" s="33" t="s">
        <v>37</v>
      </c>
      <c r="S20" s="15"/>
      <c r="T20" s="17"/>
      <c r="U20" s="33" t="s">
        <v>37</v>
      </c>
      <c r="V20" s="18"/>
      <c r="W20" s="294"/>
      <c r="X20" s="298"/>
      <c r="Y20" s="263">
        <f t="shared" si="0"/>
        <v>0</v>
      </c>
      <c r="Z20" s="262"/>
      <c r="AA20" s="299"/>
      <c r="AB20" s="295"/>
      <c r="AC20" s="256">
        <f t="shared" si="1"/>
        <v>0</v>
      </c>
      <c r="AD20" s="257"/>
      <c r="AE20" s="257"/>
      <c r="AF20" s="258"/>
      <c r="AG20" s="294"/>
      <c r="AH20" s="295"/>
      <c r="AI20" s="296"/>
      <c r="AJ20" s="294"/>
      <c r="AK20" s="296"/>
    </row>
    <row r="21" spans="3:37" s="24" customFormat="1" ht="20.25" customHeight="1">
      <c r="C21" s="301"/>
      <c r="D21" s="31" t="s">
        <v>43</v>
      </c>
      <c r="E21" s="13"/>
      <c r="F21" s="36" t="s">
        <v>39</v>
      </c>
      <c r="G21" s="14"/>
      <c r="H21" s="33" t="s">
        <v>44</v>
      </c>
      <c r="I21" s="15"/>
      <c r="J21" s="34" t="s">
        <v>45</v>
      </c>
      <c r="K21" s="16"/>
      <c r="L21" s="33" t="s">
        <v>44</v>
      </c>
      <c r="M21" s="15"/>
      <c r="N21" s="17"/>
      <c r="O21" s="33" t="s">
        <v>44</v>
      </c>
      <c r="P21" s="15"/>
      <c r="Q21" s="17"/>
      <c r="R21" s="33" t="s">
        <v>44</v>
      </c>
      <c r="S21" s="15"/>
      <c r="T21" s="17"/>
      <c r="U21" s="33" t="s">
        <v>44</v>
      </c>
      <c r="V21" s="18"/>
      <c r="W21" s="294"/>
      <c r="X21" s="298"/>
      <c r="Y21" s="263">
        <f t="shared" si="0"/>
        <v>0</v>
      </c>
      <c r="Z21" s="262"/>
      <c r="AA21" s="299"/>
      <c r="AB21" s="295"/>
      <c r="AC21" s="256">
        <f t="shared" si="1"/>
        <v>0</v>
      </c>
      <c r="AD21" s="257"/>
      <c r="AE21" s="257"/>
      <c r="AF21" s="258"/>
      <c r="AG21" s="294"/>
      <c r="AH21" s="295"/>
      <c r="AI21" s="296"/>
      <c r="AJ21" s="294"/>
      <c r="AK21" s="296"/>
    </row>
    <row r="22" spans="3:37" s="24" customFormat="1" ht="20.25" customHeight="1">
      <c r="C22" s="301"/>
      <c r="D22" s="31" t="s">
        <v>46</v>
      </c>
      <c r="E22" s="13"/>
      <c r="F22" s="36" t="s">
        <v>39</v>
      </c>
      <c r="G22" s="14"/>
      <c r="H22" s="33" t="s">
        <v>44</v>
      </c>
      <c r="I22" s="15"/>
      <c r="J22" s="34" t="s">
        <v>45</v>
      </c>
      <c r="K22" s="16"/>
      <c r="L22" s="33" t="s">
        <v>44</v>
      </c>
      <c r="M22" s="15"/>
      <c r="N22" s="17"/>
      <c r="O22" s="33" t="s">
        <v>44</v>
      </c>
      <c r="P22" s="15"/>
      <c r="Q22" s="17"/>
      <c r="R22" s="33" t="s">
        <v>44</v>
      </c>
      <c r="S22" s="15"/>
      <c r="T22" s="17"/>
      <c r="U22" s="33" t="s">
        <v>44</v>
      </c>
      <c r="V22" s="18"/>
      <c r="W22" s="294"/>
      <c r="X22" s="298"/>
      <c r="Y22" s="263">
        <f t="shared" si="0"/>
        <v>0</v>
      </c>
      <c r="Z22" s="262"/>
      <c r="AA22" s="299"/>
      <c r="AB22" s="295"/>
      <c r="AC22" s="256">
        <f t="shared" si="1"/>
        <v>0</v>
      </c>
      <c r="AD22" s="257"/>
      <c r="AE22" s="257"/>
      <c r="AF22" s="258"/>
      <c r="AG22" s="294"/>
      <c r="AH22" s="295"/>
      <c r="AI22" s="296"/>
      <c r="AJ22" s="294"/>
      <c r="AK22" s="296"/>
    </row>
    <row r="23" spans="3:37" s="24" customFormat="1" ht="20.25" customHeight="1">
      <c r="C23" s="301"/>
      <c r="D23" s="31" t="s">
        <v>47</v>
      </c>
      <c r="E23" s="13"/>
      <c r="F23" s="36" t="s">
        <v>39</v>
      </c>
      <c r="G23" s="14"/>
      <c r="H23" s="33" t="s">
        <v>44</v>
      </c>
      <c r="I23" s="15"/>
      <c r="J23" s="34" t="s">
        <v>45</v>
      </c>
      <c r="K23" s="16"/>
      <c r="L23" s="33" t="s">
        <v>44</v>
      </c>
      <c r="M23" s="15"/>
      <c r="N23" s="17"/>
      <c r="O23" s="33" t="s">
        <v>44</v>
      </c>
      <c r="P23" s="15"/>
      <c r="Q23" s="17"/>
      <c r="R23" s="33" t="s">
        <v>44</v>
      </c>
      <c r="S23" s="15"/>
      <c r="T23" s="17"/>
      <c r="U23" s="33" t="s">
        <v>44</v>
      </c>
      <c r="V23" s="18"/>
      <c r="W23" s="294"/>
      <c r="X23" s="298"/>
      <c r="Y23" s="263">
        <f t="shared" si="0"/>
        <v>0</v>
      </c>
      <c r="Z23" s="262"/>
      <c r="AA23" s="299"/>
      <c r="AB23" s="296"/>
      <c r="AC23" s="256">
        <f t="shared" si="1"/>
        <v>0</v>
      </c>
      <c r="AD23" s="257"/>
      <c r="AE23" s="257"/>
      <c r="AF23" s="258"/>
      <c r="AG23" s="294"/>
      <c r="AH23" s="295"/>
      <c r="AI23" s="296"/>
      <c r="AJ23" s="294"/>
      <c r="AK23" s="296"/>
    </row>
    <row r="24" spans="3:37" s="24" customFormat="1" ht="20.25" customHeight="1">
      <c r="C24" s="301"/>
      <c r="D24" s="31" t="s">
        <v>48</v>
      </c>
      <c r="E24" s="13"/>
      <c r="F24" s="36" t="s">
        <v>39</v>
      </c>
      <c r="G24" s="14"/>
      <c r="H24" s="33" t="s">
        <v>44</v>
      </c>
      <c r="I24" s="15"/>
      <c r="J24" s="34" t="s">
        <v>45</v>
      </c>
      <c r="K24" s="16"/>
      <c r="L24" s="33" t="s">
        <v>44</v>
      </c>
      <c r="M24" s="15"/>
      <c r="N24" s="17"/>
      <c r="O24" s="33" t="s">
        <v>44</v>
      </c>
      <c r="P24" s="15"/>
      <c r="Q24" s="17"/>
      <c r="R24" s="33" t="s">
        <v>44</v>
      </c>
      <c r="S24" s="15"/>
      <c r="T24" s="17"/>
      <c r="U24" s="33" t="s">
        <v>44</v>
      </c>
      <c r="V24" s="18"/>
      <c r="W24" s="294"/>
      <c r="X24" s="298"/>
      <c r="Y24" s="263">
        <f t="shared" si="0"/>
        <v>0</v>
      </c>
      <c r="Z24" s="262"/>
      <c r="AA24" s="299"/>
      <c r="AB24" s="296"/>
      <c r="AC24" s="256">
        <f t="shared" si="1"/>
        <v>0</v>
      </c>
      <c r="AD24" s="257"/>
      <c r="AE24" s="257"/>
      <c r="AF24" s="258"/>
      <c r="AG24" s="294"/>
      <c r="AH24" s="295"/>
      <c r="AI24" s="296"/>
      <c r="AJ24" s="294"/>
      <c r="AK24" s="296"/>
    </row>
    <row r="25" spans="3:37" s="24" customFormat="1" ht="20.25" customHeight="1" thickBot="1">
      <c r="C25" s="302"/>
      <c r="D25" s="31" t="s">
        <v>49</v>
      </c>
      <c r="E25" s="13"/>
      <c r="F25" s="36" t="s">
        <v>39</v>
      </c>
      <c r="G25" s="17"/>
      <c r="H25" s="33" t="s">
        <v>44</v>
      </c>
      <c r="I25" s="19"/>
      <c r="J25" s="34" t="s">
        <v>45</v>
      </c>
      <c r="K25" s="16"/>
      <c r="L25" s="33" t="s">
        <v>44</v>
      </c>
      <c r="M25" s="15"/>
      <c r="N25" s="17"/>
      <c r="O25" s="33" t="s">
        <v>44</v>
      </c>
      <c r="P25" s="15"/>
      <c r="Q25" s="17"/>
      <c r="R25" s="33" t="s">
        <v>44</v>
      </c>
      <c r="S25" s="15"/>
      <c r="T25" s="17"/>
      <c r="U25" s="33" t="s">
        <v>44</v>
      </c>
      <c r="V25" s="20"/>
      <c r="W25" s="292"/>
      <c r="X25" s="293"/>
      <c r="Y25" s="263">
        <f t="shared" si="0"/>
        <v>0</v>
      </c>
      <c r="Z25" s="262"/>
      <c r="AA25" s="297"/>
      <c r="AB25" s="291"/>
      <c r="AC25" s="256">
        <f t="shared" si="1"/>
        <v>0</v>
      </c>
      <c r="AD25" s="257"/>
      <c r="AE25" s="257"/>
      <c r="AF25" s="258"/>
      <c r="AG25" s="289"/>
      <c r="AH25" s="290"/>
      <c r="AI25" s="291"/>
      <c r="AJ25" s="289"/>
      <c r="AK25" s="291"/>
    </row>
    <row r="26" spans="3:37" s="24" customFormat="1" ht="20.25" customHeight="1" thickBot="1">
      <c r="C26" s="235" t="s">
        <v>40</v>
      </c>
      <c r="D26" s="236"/>
      <c r="E26" s="236"/>
      <c r="F26" s="236"/>
      <c r="G26" s="236"/>
      <c r="H26" s="236"/>
      <c r="I26" s="236"/>
      <c r="J26" s="236"/>
      <c r="K26" s="236"/>
      <c r="L26" s="236"/>
      <c r="M26" s="236"/>
      <c r="N26" s="236"/>
      <c r="O26" s="236"/>
      <c r="P26" s="236"/>
      <c r="Q26" s="236"/>
      <c r="R26" s="236"/>
      <c r="S26" s="236"/>
      <c r="T26" s="236"/>
      <c r="U26" s="37"/>
      <c r="V26" s="37"/>
      <c r="W26" s="237" t="str">
        <f>IF((SUM(W19:X25)=0),"0",SUM(W19:X25))</f>
        <v>0</v>
      </c>
      <c r="X26" s="237">
        <f>SUM(X19:X25)</f>
        <v>0</v>
      </c>
      <c r="Y26" s="259" t="str">
        <f>IF((SUM(Y19:Z25)=0),"0",SUM(Y19:Z25))</f>
        <v>0</v>
      </c>
      <c r="Z26" s="260"/>
      <c r="AA26" s="259" t="str">
        <f>IF((SUM(AA19:AB25)=0),"0",SUM(AA19:AB25))</f>
        <v>0</v>
      </c>
      <c r="AB26" s="261"/>
      <c r="AC26" s="259" t="str">
        <f>IF((SUM(AC19:AF25)=0),"0",SUM(AC19:AF25))</f>
        <v>0</v>
      </c>
      <c r="AD26" s="261"/>
      <c r="AE26" s="261"/>
      <c r="AF26" s="260"/>
      <c r="AG26" s="259" t="str">
        <f>IF((SUM(AG19:AI25)=0),"0",SUM(AG19:AI25))</f>
        <v>0</v>
      </c>
      <c r="AH26" s="261"/>
      <c r="AI26" s="260"/>
      <c r="AJ26" s="259" t="str">
        <f>IF((SUM(AJ19:AJ25)=0),"0",SUM(AJ19:AJ25))</f>
        <v>0</v>
      </c>
      <c r="AK26" s="260"/>
    </row>
    <row r="27" ht="20.25" customHeight="1">
      <c r="AK27" s="213" t="s">
        <v>94</v>
      </c>
    </row>
    <row r="28" spans="3:27" s="22" customFormat="1" ht="24.75" customHeight="1" thickBot="1">
      <c r="C28" s="27" t="s">
        <v>50</v>
      </c>
      <c r="E28" s="27"/>
      <c r="F28" s="24"/>
      <c r="G28" s="41"/>
      <c r="H28" s="41"/>
      <c r="I28" s="41"/>
      <c r="J28" s="41"/>
      <c r="K28" s="41"/>
      <c r="L28" s="41"/>
      <c r="M28" s="41"/>
      <c r="N28" s="41"/>
      <c r="O28" s="41"/>
      <c r="P28" s="41"/>
      <c r="Q28" s="61"/>
      <c r="Z28" s="28"/>
      <c r="AA28" s="28" t="s">
        <v>19</v>
      </c>
    </row>
    <row r="29" spans="4:37" s="29" customFormat="1" ht="21.75" customHeight="1">
      <c r="D29" s="30"/>
      <c r="E29" s="264" t="s">
        <v>20</v>
      </c>
      <c r="F29" s="266"/>
      <c r="G29" s="264" t="s">
        <v>21</v>
      </c>
      <c r="H29" s="265"/>
      <c r="I29" s="265"/>
      <c r="J29" s="265"/>
      <c r="K29" s="265"/>
      <c r="L29" s="265"/>
      <c r="M29" s="266"/>
      <c r="N29" s="284" t="s">
        <v>22</v>
      </c>
      <c r="O29" s="285"/>
      <c r="P29" s="286"/>
      <c r="Q29" s="264" t="s">
        <v>23</v>
      </c>
      <c r="R29" s="265"/>
      <c r="S29" s="266"/>
      <c r="T29" s="284" t="s">
        <v>24</v>
      </c>
      <c r="U29" s="285"/>
      <c r="V29" s="286"/>
      <c r="W29" s="264" t="s">
        <v>25</v>
      </c>
      <c r="X29" s="267"/>
      <c r="Y29" s="268" t="s">
        <v>26</v>
      </c>
      <c r="Z29" s="269"/>
      <c r="AA29" s="278" t="s">
        <v>27</v>
      </c>
      <c r="AB29" s="266"/>
      <c r="AC29" s="264" t="s">
        <v>28</v>
      </c>
      <c r="AD29" s="265"/>
      <c r="AE29" s="265"/>
      <c r="AF29" s="266"/>
      <c r="AG29" s="264" t="s">
        <v>29</v>
      </c>
      <c r="AH29" s="265"/>
      <c r="AI29" s="266"/>
      <c r="AJ29" s="264" t="s">
        <v>30</v>
      </c>
      <c r="AK29" s="266"/>
    </row>
    <row r="30" spans="3:37" s="201" customFormat="1" ht="27" customHeight="1">
      <c r="C30" s="202" t="s">
        <v>86</v>
      </c>
      <c r="D30" s="203"/>
      <c r="E30" s="204"/>
      <c r="F30" s="205"/>
      <c r="G30" s="204"/>
      <c r="H30" s="205"/>
      <c r="I30" s="205"/>
      <c r="J30" s="205"/>
      <c r="K30" s="205"/>
      <c r="L30" s="205"/>
      <c r="M30" s="206"/>
      <c r="N30" s="207"/>
      <c r="O30" s="208"/>
      <c r="P30" s="209"/>
      <c r="Q30" s="270" t="s">
        <v>31</v>
      </c>
      <c r="R30" s="271"/>
      <c r="S30" s="272"/>
      <c r="T30" s="207"/>
      <c r="U30" s="208"/>
      <c r="V30" s="209"/>
      <c r="W30" s="273" t="s">
        <v>87</v>
      </c>
      <c r="X30" s="274"/>
      <c r="Y30" s="275" t="s">
        <v>33</v>
      </c>
      <c r="Z30" s="274"/>
      <c r="AA30" s="210" t="s">
        <v>83</v>
      </c>
      <c r="AB30" s="209" t="s">
        <v>84</v>
      </c>
      <c r="AC30" s="273" t="s">
        <v>33</v>
      </c>
      <c r="AD30" s="276"/>
      <c r="AE30" s="276"/>
      <c r="AF30" s="277"/>
      <c r="AG30" s="273" t="s">
        <v>33</v>
      </c>
      <c r="AH30" s="276"/>
      <c r="AI30" s="277"/>
      <c r="AJ30" s="273" t="s">
        <v>33</v>
      </c>
      <c r="AK30" s="277"/>
    </row>
    <row r="31" spans="3:37" s="24" customFormat="1" ht="20.25" customHeight="1">
      <c r="C31" s="253" t="s">
        <v>34</v>
      </c>
      <c r="D31" s="31" t="s">
        <v>35</v>
      </c>
      <c r="E31" s="64">
        <f>E19</f>
        <v>0</v>
      </c>
      <c r="F31" s="40" t="s">
        <v>36</v>
      </c>
      <c r="G31" s="238"/>
      <c r="H31" s="239"/>
      <c r="I31" s="239"/>
      <c r="J31" s="239"/>
      <c r="K31" s="239"/>
      <c r="L31" s="239"/>
      <c r="M31" s="239"/>
      <c r="N31" s="239"/>
      <c r="O31" s="239"/>
      <c r="P31" s="239"/>
      <c r="Q31" s="239"/>
      <c r="R31" s="239"/>
      <c r="S31" s="239"/>
      <c r="T31" s="239"/>
      <c r="U31" s="239"/>
      <c r="V31" s="240"/>
      <c r="W31" s="282">
        <f>'控除集計（子メータ用）'!K35</f>
        <v>0</v>
      </c>
      <c r="X31" s="280"/>
      <c r="Y31" s="279">
        <f>'控除集計（子メータ用）'!L35</f>
        <v>0</v>
      </c>
      <c r="Z31" s="280"/>
      <c r="AA31" s="279"/>
      <c r="AB31" s="281"/>
      <c r="AC31" s="282">
        <f>Y31+AA31</f>
        <v>0</v>
      </c>
      <c r="AD31" s="281"/>
      <c r="AE31" s="281"/>
      <c r="AF31" s="283"/>
      <c r="AG31" s="282"/>
      <c r="AH31" s="281"/>
      <c r="AI31" s="283"/>
      <c r="AJ31" s="282">
        <f>AC31+AG31</f>
        <v>0</v>
      </c>
      <c r="AK31" s="283"/>
    </row>
    <row r="32" spans="3:37" s="24" customFormat="1" ht="20.25" customHeight="1">
      <c r="C32" s="254"/>
      <c r="D32" s="31" t="s">
        <v>42</v>
      </c>
      <c r="E32" s="64">
        <f aca="true" t="shared" si="2" ref="E32:E37">E20</f>
        <v>0</v>
      </c>
      <c r="F32" s="39" t="s">
        <v>39</v>
      </c>
      <c r="G32" s="241"/>
      <c r="H32" s="242"/>
      <c r="I32" s="242"/>
      <c r="J32" s="242"/>
      <c r="K32" s="242"/>
      <c r="L32" s="242"/>
      <c r="M32" s="242"/>
      <c r="N32" s="242"/>
      <c r="O32" s="242"/>
      <c r="P32" s="242"/>
      <c r="Q32" s="242"/>
      <c r="R32" s="242"/>
      <c r="S32" s="242"/>
      <c r="T32" s="242"/>
      <c r="U32" s="242"/>
      <c r="V32" s="243"/>
      <c r="W32" s="282">
        <f>'控除集計（子メータ用）'!S35</f>
        <v>0</v>
      </c>
      <c r="X32" s="280"/>
      <c r="Y32" s="279">
        <f>'控除集計（子メータ用）'!T35</f>
        <v>0</v>
      </c>
      <c r="Z32" s="280"/>
      <c r="AA32" s="279"/>
      <c r="AB32" s="281"/>
      <c r="AC32" s="282">
        <f aca="true" t="shared" si="3" ref="AC32:AC37">Y32+AA32</f>
        <v>0</v>
      </c>
      <c r="AD32" s="281"/>
      <c r="AE32" s="281"/>
      <c r="AF32" s="283"/>
      <c r="AG32" s="282"/>
      <c r="AH32" s="281"/>
      <c r="AI32" s="283"/>
      <c r="AJ32" s="282">
        <f aca="true" t="shared" si="4" ref="AJ32:AJ37">AC32+AG32</f>
        <v>0</v>
      </c>
      <c r="AK32" s="283"/>
    </row>
    <row r="33" spans="3:37" s="24" customFormat="1" ht="20.25" customHeight="1">
      <c r="C33" s="254"/>
      <c r="D33" s="31" t="s">
        <v>43</v>
      </c>
      <c r="E33" s="64">
        <f t="shared" si="2"/>
        <v>0</v>
      </c>
      <c r="F33" s="39" t="s">
        <v>39</v>
      </c>
      <c r="G33" s="241"/>
      <c r="H33" s="242"/>
      <c r="I33" s="242"/>
      <c r="J33" s="242"/>
      <c r="K33" s="242"/>
      <c r="L33" s="242"/>
      <c r="M33" s="242"/>
      <c r="N33" s="242"/>
      <c r="O33" s="242"/>
      <c r="P33" s="242"/>
      <c r="Q33" s="242"/>
      <c r="R33" s="242"/>
      <c r="S33" s="242"/>
      <c r="T33" s="242"/>
      <c r="U33" s="242"/>
      <c r="V33" s="243"/>
      <c r="W33" s="282">
        <f>'控除集計（子メータ用）'!AA35</f>
        <v>0</v>
      </c>
      <c r="X33" s="280"/>
      <c r="Y33" s="279">
        <f>'控除集計（子メータ用）'!AB35</f>
        <v>0</v>
      </c>
      <c r="Z33" s="280"/>
      <c r="AA33" s="279"/>
      <c r="AB33" s="281"/>
      <c r="AC33" s="282">
        <f t="shared" si="3"/>
        <v>0</v>
      </c>
      <c r="AD33" s="281"/>
      <c r="AE33" s="281"/>
      <c r="AF33" s="283"/>
      <c r="AG33" s="282"/>
      <c r="AH33" s="281"/>
      <c r="AI33" s="283"/>
      <c r="AJ33" s="282">
        <f t="shared" si="4"/>
        <v>0</v>
      </c>
      <c r="AK33" s="283"/>
    </row>
    <row r="34" spans="3:37" s="24" customFormat="1" ht="20.25" customHeight="1">
      <c r="C34" s="254"/>
      <c r="D34" s="31" t="s">
        <v>46</v>
      </c>
      <c r="E34" s="64">
        <f t="shared" si="2"/>
        <v>0</v>
      </c>
      <c r="F34" s="39" t="s">
        <v>39</v>
      </c>
      <c r="G34" s="241"/>
      <c r="H34" s="242"/>
      <c r="I34" s="242"/>
      <c r="J34" s="242"/>
      <c r="K34" s="242"/>
      <c r="L34" s="242"/>
      <c r="M34" s="242"/>
      <c r="N34" s="242"/>
      <c r="O34" s="242"/>
      <c r="P34" s="242"/>
      <c r="Q34" s="242"/>
      <c r="R34" s="242"/>
      <c r="S34" s="242"/>
      <c r="T34" s="242"/>
      <c r="U34" s="242"/>
      <c r="V34" s="243"/>
      <c r="W34" s="282">
        <f>'控除集計（子メータ用）'!AI35</f>
        <v>0</v>
      </c>
      <c r="X34" s="280"/>
      <c r="Y34" s="279">
        <f>'控除集計（子メータ用）'!AJ35</f>
        <v>0</v>
      </c>
      <c r="Z34" s="280"/>
      <c r="AA34" s="279"/>
      <c r="AB34" s="281"/>
      <c r="AC34" s="282">
        <f t="shared" si="3"/>
        <v>0</v>
      </c>
      <c r="AD34" s="281"/>
      <c r="AE34" s="281"/>
      <c r="AF34" s="283"/>
      <c r="AG34" s="282"/>
      <c r="AH34" s="281"/>
      <c r="AI34" s="283"/>
      <c r="AJ34" s="282">
        <f t="shared" si="4"/>
        <v>0</v>
      </c>
      <c r="AK34" s="283"/>
    </row>
    <row r="35" spans="3:37" s="24" customFormat="1" ht="20.25" customHeight="1">
      <c r="C35" s="254"/>
      <c r="D35" s="31" t="s">
        <v>47</v>
      </c>
      <c r="E35" s="64">
        <f t="shared" si="2"/>
        <v>0</v>
      </c>
      <c r="F35" s="39" t="s">
        <v>39</v>
      </c>
      <c r="G35" s="241"/>
      <c r="H35" s="242"/>
      <c r="I35" s="242"/>
      <c r="J35" s="242"/>
      <c r="K35" s="242"/>
      <c r="L35" s="242"/>
      <c r="M35" s="242"/>
      <c r="N35" s="242"/>
      <c r="O35" s="242"/>
      <c r="P35" s="242"/>
      <c r="Q35" s="242"/>
      <c r="R35" s="242"/>
      <c r="S35" s="242"/>
      <c r="T35" s="242"/>
      <c r="U35" s="242"/>
      <c r="V35" s="243"/>
      <c r="W35" s="282">
        <f>'控除集計（子メータ用）'!AQ35</f>
        <v>0</v>
      </c>
      <c r="X35" s="280"/>
      <c r="Y35" s="279">
        <f>'控除集計（子メータ用）'!AR35</f>
        <v>0</v>
      </c>
      <c r="Z35" s="280"/>
      <c r="AA35" s="279"/>
      <c r="AB35" s="281"/>
      <c r="AC35" s="282">
        <f t="shared" si="3"/>
        <v>0</v>
      </c>
      <c r="AD35" s="281"/>
      <c r="AE35" s="281"/>
      <c r="AF35" s="283"/>
      <c r="AG35" s="282"/>
      <c r="AH35" s="281"/>
      <c r="AI35" s="283"/>
      <c r="AJ35" s="282">
        <f t="shared" si="4"/>
        <v>0</v>
      </c>
      <c r="AK35" s="283"/>
    </row>
    <row r="36" spans="3:37" s="24" customFormat="1" ht="20.25" customHeight="1">
      <c r="C36" s="254"/>
      <c r="D36" s="31" t="s">
        <v>48</v>
      </c>
      <c r="E36" s="64">
        <f t="shared" si="2"/>
        <v>0</v>
      </c>
      <c r="F36" s="39" t="s">
        <v>39</v>
      </c>
      <c r="G36" s="241"/>
      <c r="H36" s="242"/>
      <c r="I36" s="242"/>
      <c r="J36" s="242"/>
      <c r="K36" s="242"/>
      <c r="L36" s="242"/>
      <c r="M36" s="242"/>
      <c r="N36" s="242"/>
      <c r="O36" s="242"/>
      <c r="P36" s="242"/>
      <c r="Q36" s="242"/>
      <c r="R36" s="242"/>
      <c r="S36" s="242"/>
      <c r="T36" s="242"/>
      <c r="U36" s="242"/>
      <c r="V36" s="243"/>
      <c r="W36" s="282">
        <f>'控除集計（子メータ用）'!AY35</f>
        <v>0</v>
      </c>
      <c r="X36" s="280"/>
      <c r="Y36" s="279">
        <f>'控除集計（子メータ用）'!AZ35</f>
        <v>0</v>
      </c>
      <c r="Z36" s="280"/>
      <c r="AA36" s="279"/>
      <c r="AB36" s="281"/>
      <c r="AC36" s="282">
        <f t="shared" si="3"/>
        <v>0</v>
      </c>
      <c r="AD36" s="281"/>
      <c r="AE36" s="281"/>
      <c r="AF36" s="283"/>
      <c r="AG36" s="282"/>
      <c r="AH36" s="281"/>
      <c r="AI36" s="283"/>
      <c r="AJ36" s="282">
        <f t="shared" si="4"/>
        <v>0</v>
      </c>
      <c r="AK36" s="283"/>
    </row>
    <row r="37" spans="3:37" s="24" customFormat="1" ht="20.25" customHeight="1" thickBot="1">
      <c r="C37" s="255"/>
      <c r="D37" s="31" t="s">
        <v>49</v>
      </c>
      <c r="E37" s="64">
        <f t="shared" si="2"/>
        <v>0</v>
      </c>
      <c r="F37" s="39" t="s">
        <v>39</v>
      </c>
      <c r="G37" s="244"/>
      <c r="H37" s="245"/>
      <c r="I37" s="245"/>
      <c r="J37" s="245"/>
      <c r="K37" s="245"/>
      <c r="L37" s="245"/>
      <c r="M37" s="245"/>
      <c r="N37" s="245"/>
      <c r="O37" s="245"/>
      <c r="P37" s="245"/>
      <c r="Q37" s="245"/>
      <c r="R37" s="245"/>
      <c r="S37" s="245"/>
      <c r="T37" s="245"/>
      <c r="U37" s="245"/>
      <c r="V37" s="246"/>
      <c r="W37" s="287">
        <f>'控除集計（子メータ用）'!BG35</f>
        <v>0</v>
      </c>
      <c r="X37" s="288"/>
      <c r="Y37" s="279">
        <f>'控除集計（子メータ用）'!BH35</f>
        <v>0</v>
      </c>
      <c r="Z37" s="280"/>
      <c r="AA37" s="279"/>
      <c r="AB37" s="281"/>
      <c r="AC37" s="282">
        <f t="shared" si="3"/>
        <v>0</v>
      </c>
      <c r="AD37" s="281"/>
      <c r="AE37" s="281"/>
      <c r="AF37" s="283"/>
      <c r="AG37" s="282"/>
      <c r="AH37" s="281"/>
      <c r="AI37" s="283"/>
      <c r="AJ37" s="282">
        <f t="shared" si="4"/>
        <v>0</v>
      </c>
      <c r="AK37" s="283"/>
    </row>
    <row r="38" spans="3:37" s="24" customFormat="1" ht="20.25" customHeight="1" thickBot="1">
      <c r="C38" s="235" t="s">
        <v>40</v>
      </c>
      <c r="D38" s="236"/>
      <c r="E38" s="236"/>
      <c r="F38" s="236"/>
      <c r="G38" s="236"/>
      <c r="H38" s="236"/>
      <c r="I38" s="236"/>
      <c r="J38" s="236"/>
      <c r="K38" s="236"/>
      <c r="L38" s="236"/>
      <c r="M38" s="236"/>
      <c r="N38" s="236"/>
      <c r="O38" s="236"/>
      <c r="P38" s="236"/>
      <c r="Q38" s="236"/>
      <c r="R38" s="236"/>
      <c r="S38" s="236"/>
      <c r="T38" s="236"/>
      <c r="U38" s="37"/>
      <c r="V38" s="37"/>
      <c r="W38" s="237" t="str">
        <f>IF((SUM(W31:X37)=0),"0",SUM(W31:X37))</f>
        <v>0</v>
      </c>
      <c r="X38" s="237">
        <f>SUM(X31:X37)</f>
        <v>0</v>
      </c>
      <c r="Y38" s="259" t="str">
        <f>IF((SUM(Y31:Z37)=0),"0",SUM(Y31:Z37))</f>
        <v>0</v>
      </c>
      <c r="Z38" s="260"/>
      <c r="AA38" s="259" t="str">
        <f>IF((SUM(AA31:AB37)=0),"0",SUM(AA31:AB37))</f>
        <v>0</v>
      </c>
      <c r="AB38" s="261"/>
      <c r="AC38" s="259" t="str">
        <f>IF((SUM(AC31:AF37)=0),"0",SUM(AC31:AF37))</f>
        <v>0</v>
      </c>
      <c r="AD38" s="261"/>
      <c r="AE38" s="261"/>
      <c r="AF38" s="260"/>
      <c r="AG38" s="259" t="str">
        <f>IF((SUM(AG31:AI37)=0),"0",SUM(AG31:AI37))</f>
        <v>0</v>
      </c>
      <c r="AH38" s="261"/>
      <c r="AI38" s="260"/>
      <c r="AJ38" s="259" t="str">
        <f>IF((SUM(AJ31:AJ37)=0),"0",SUM(AJ31:AJ37))</f>
        <v>0</v>
      </c>
      <c r="AK38" s="260"/>
    </row>
    <row r="39" ht="19.5" customHeight="1"/>
    <row r="40" spans="3:27" ht="26.25" customHeight="1" thickBot="1">
      <c r="C40" s="27" t="s">
        <v>52</v>
      </c>
      <c r="E40" s="27"/>
      <c r="F40" s="26"/>
      <c r="G40" s="41"/>
      <c r="H40" s="41"/>
      <c r="I40" s="41"/>
      <c r="J40" s="41"/>
      <c r="K40" s="41"/>
      <c r="L40" s="41"/>
      <c r="M40" s="41"/>
      <c r="N40" s="41"/>
      <c r="O40" s="41"/>
      <c r="P40" s="41"/>
      <c r="Q40" s="41"/>
      <c r="Z40" s="28"/>
      <c r="AA40" s="28" t="s">
        <v>19</v>
      </c>
    </row>
    <row r="41" spans="4:37" s="29" customFormat="1" ht="21.75" customHeight="1">
      <c r="D41" s="30"/>
      <c r="E41" s="264" t="s">
        <v>20</v>
      </c>
      <c r="F41" s="266"/>
      <c r="G41" s="264" t="s">
        <v>21</v>
      </c>
      <c r="H41" s="265"/>
      <c r="I41" s="265"/>
      <c r="J41" s="265"/>
      <c r="K41" s="265"/>
      <c r="L41" s="265"/>
      <c r="M41" s="266"/>
      <c r="N41" s="284" t="s">
        <v>22</v>
      </c>
      <c r="O41" s="285"/>
      <c r="P41" s="286"/>
      <c r="Q41" s="264" t="s">
        <v>23</v>
      </c>
      <c r="R41" s="265"/>
      <c r="S41" s="266"/>
      <c r="T41" s="284" t="s">
        <v>24</v>
      </c>
      <c r="U41" s="285"/>
      <c r="V41" s="286"/>
      <c r="W41" s="264" t="s">
        <v>25</v>
      </c>
      <c r="X41" s="267"/>
      <c r="Y41" s="268" t="s">
        <v>26</v>
      </c>
      <c r="Z41" s="269"/>
      <c r="AA41" s="278" t="s">
        <v>27</v>
      </c>
      <c r="AB41" s="266"/>
      <c r="AC41" s="264" t="s">
        <v>28</v>
      </c>
      <c r="AD41" s="265"/>
      <c r="AE41" s="265"/>
      <c r="AF41" s="266"/>
      <c r="AG41" s="264" t="s">
        <v>29</v>
      </c>
      <c r="AH41" s="265"/>
      <c r="AI41" s="266"/>
      <c r="AJ41" s="264" t="s">
        <v>30</v>
      </c>
      <c r="AK41" s="266"/>
    </row>
    <row r="42" spans="3:37" s="201" customFormat="1" ht="27" customHeight="1">
      <c r="C42" s="202" t="s">
        <v>0</v>
      </c>
      <c r="D42" s="203"/>
      <c r="E42" s="204"/>
      <c r="F42" s="205"/>
      <c r="G42" s="204"/>
      <c r="H42" s="205"/>
      <c r="I42" s="205"/>
      <c r="J42" s="205"/>
      <c r="K42" s="205"/>
      <c r="L42" s="205"/>
      <c r="M42" s="206"/>
      <c r="N42" s="207"/>
      <c r="O42" s="208"/>
      <c r="P42" s="209"/>
      <c r="Q42" s="270" t="s">
        <v>31</v>
      </c>
      <c r="R42" s="271"/>
      <c r="S42" s="272"/>
      <c r="T42" s="207"/>
      <c r="U42" s="208"/>
      <c r="V42" s="209"/>
      <c r="W42" s="273" t="s">
        <v>32</v>
      </c>
      <c r="X42" s="274"/>
      <c r="Y42" s="275" t="s">
        <v>33</v>
      </c>
      <c r="Z42" s="274"/>
      <c r="AA42" s="210" t="s">
        <v>83</v>
      </c>
      <c r="AB42" s="209" t="s">
        <v>85</v>
      </c>
      <c r="AC42" s="273" t="s">
        <v>33</v>
      </c>
      <c r="AD42" s="276"/>
      <c r="AE42" s="276"/>
      <c r="AF42" s="277"/>
      <c r="AG42" s="273" t="s">
        <v>33</v>
      </c>
      <c r="AH42" s="276"/>
      <c r="AI42" s="277"/>
      <c r="AJ42" s="273" t="s">
        <v>33</v>
      </c>
      <c r="AK42" s="277"/>
    </row>
    <row r="43" spans="3:37" s="24" customFormat="1" ht="20.25" customHeight="1">
      <c r="C43" s="253" t="s">
        <v>34</v>
      </c>
      <c r="D43" s="31" t="s">
        <v>35</v>
      </c>
      <c r="E43" s="64">
        <f>E19</f>
        <v>0</v>
      </c>
      <c r="F43" s="68" t="s">
        <v>36</v>
      </c>
      <c r="G43" s="69">
        <f>G19</f>
        <v>0</v>
      </c>
      <c r="H43" s="72" t="s">
        <v>37</v>
      </c>
      <c r="I43" s="67">
        <f>I19</f>
        <v>0</v>
      </c>
      <c r="J43" s="73" t="s">
        <v>38</v>
      </c>
      <c r="K43" s="67">
        <f aca="true" t="shared" si="5" ref="K43:K49">K19</f>
        <v>0</v>
      </c>
      <c r="L43" s="72" t="s">
        <v>37</v>
      </c>
      <c r="M43" s="65">
        <f aca="true" t="shared" si="6" ref="M43:N49">M19</f>
        <v>0</v>
      </c>
      <c r="N43" s="66">
        <f t="shared" si="6"/>
        <v>0</v>
      </c>
      <c r="O43" s="72" t="s">
        <v>37</v>
      </c>
      <c r="P43" s="65">
        <f aca="true" t="shared" si="7" ref="P43:Q49">P19</f>
        <v>0</v>
      </c>
      <c r="Q43" s="66">
        <f t="shared" si="7"/>
        <v>0</v>
      </c>
      <c r="R43" s="74" t="s">
        <v>37</v>
      </c>
      <c r="S43" s="65">
        <f aca="true" t="shared" si="8" ref="S43:T49">S19</f>
        <v>0</v>
      </c>
      <c r="T43" s="66">
        <f t="shared" si="8"/>
        <v>0</v>
      </c>
      <c r="U43" s="72" t="s">
        <v>37</v>
      </c>
      <c r="V43" s="65">
        <f aca="true" t="shared" si="9" ref="V43:V49">V19</f>
        <v>0</v>
      </c>
      <c r="W43" s="256">
        <f>W19-W31</f>
        <v>0</v>
      </c>
      <c r="X43" s="262"/>
      <c r="Y43" s="263">
        <f aca="true" t="shared" si="10" ref="Y43:Y49">AC43-AA43</f>
        <v>0</v>
      </c>
      <c r="Z43" s="262"/>
      <c r="AA43" s="263">
        <f aca="true" t="shared" si="11" ref="AA43:AA49">AA19-AA31</f>
        <v>0</v>
      </c>
      <c r="AB43" s="257"/>
      <c r="AC43" s="256">
        <f aca="true" t="shared" si="12" ref="AC43:AC49">AJ43-AG43</f>
        <v>0</v>
      </c>
      <c r="AD43" s="257"/>
      <c r="AE43" s="257"/>
      <c r="AF43" s="258"/>
      <c r="AG43" s="256">
        <f aca="true" t="shared" si="13" ref="AG43:AG49">AG19-AG31</f>
        <v>0</v>
      </c>
      <c r="AH43" s="257"/>
      <c r="AI43" s="258"/>
      <c r="AJ43" s="256">
        <f aca="true" t="shared" si="14" ref="AJ43:AJ49">AJ19-AJ31</f>
        <v>0</v>
      </c>
      <c r="AK43" s="258"/>
    </row>
    <row r="44" spans="3:37" s="24" customFormat="1" ht="20.25" customHeight="1">
      <c r="C44" s="254"/>
      <c r="D44" s="31" t="s">
        <v>42</v>
      </c>
      <c r="E44" s="64">
        <f aca="true" t="shared" si="15" ref="E44:E49">E20</f>
        <v>0</v>
      </c>
      <c r="F44" s="75" t="s">
        <v>39</v>
      </c>
      <c r="G44" s="69">
        <f aca="true" t="shared" si="16" ref="G44:I49">G20</f>
        <v>0</v>
      </c>
      <c r="H44" s="72" t="s">
        <v>37</v>
      </c>
      <c r="I44" s="67">
        <f t="shared" si="16"/>
        <v>0</v>
      </c>
      <c r="J44" s="73" t="s">
        <v>38</v>
      </c>
      <c r="K44" s="67">
        <f t="shared" si="5"/>
        <v>0</v>
      </c>
      <c r="L44" s="72" t="s">
        <v>37</v>
      </c>
      <c r="M44" s="67">
        <f t="shared" si="6"/>
        <v>0</v>
      </c>
      <c r="N44" s="66">
        <f t="shared" si="6"/>
        <v>0</v>
      </c>
      <c r="O44" s="72" t="s">
        <v>37</v>
      </c>
      <c r="P44" s="67">
        <f t="shared" si="7"/>
        <v>0</v>
      </c>
      <c r="Q44" s="66">
        <f t="shared" si="7"/>
        <v>0</v>
      </c>
      <c r="R44" s="72" t="s">
        <v>37</v>
      </c>
      <c r="S44" s="67">
        <f t="shared" si="8"/>
        <v>0</v>
      </c>
      <c r="T44" s="66">
        <f t="shared" si="8"/>
        <v>0</v>
      </c>
      <c r="U44" s="72" t="s">
        <v>37</v>
      </c>
      <c r="V44" s="65">
        <f t="shared" si="9"/>
        <v>0</v>
      </c>
      <c r="W44" s="256">
        <f aca="true" t="shared" si="17" ref="W44:W49">W20-W32</f>
        <v>0</v>
      </c>
      <c r="X44" s="262"/>
      <c r="Y44" s="263">
        <f t="shared" si="10"/>
        <v>0</v>
      </c>
      <c r="Z44" s="262"/>
      <c r="AA44" s="263">
        <f t="shared" si="11"/>
        <v>0</v>
      </c>
      <c r="AB44" s="258"/>
      <c r="AC44" s="256">
        <f t="shared" si="12"/>
        <v>0</v>
      </c>
      <c r="AD44" s="257"/>
      <c r="AE44" s="257"/>
      <c r="AF44" s="258"/>
      <c r="AG44" s="256">
        <f t="shared" si="13"/>
        <v>0</v>
      </c>
      <c r="AH44" s="257"/>
      <c r="AI44" s="258"/>
      <c r="AJ44" s="256">
        <f t="shared" si="14"/>
        <v>0</v>
      </c>
      <c r="AK44" s="258"/>
    </row>
    <row r="45" spans="3:37" s="24" customFormat="1" ht="20.25" customHeight="1">
      <c r="C45" s="254"/>
      <c r="D45" s="31" t="s">
        <v>43</v>
      </c>
      <c r="E45" s="64">
        <f t="shared" si="15"/>
        <v>0</v>
      </c>
      <c r="F45" s="75" t="s">
        <v>39</v>
      </c>
      <c r="G45" s="69">
        <f t="shared" si="16"/>
        <v>0</v>
      </c>
      <c r="H45" s="72" t="s">
        <v>44</v>
      </c>
      <c r="I45" s="67">
        <f t="shared" si="16"/>
        <v>0</v>
      </c>
      <c r="J45" s="73" t="s">
        <v>45</v>
      </c>
      <c r="K45" s="67">
        <f t="shared" si="5"/>
        <v>0</v>
      </c>
      <c r="L45" s="72" t="s">
        <v>44</v>
      </c>
      <c r="M45" s="67">
        <f t="shared" si="6"/>
        <v>0</v>
      </c>
      <c r="N45" s="66">
        <f t="shared" si="6"/>
        <v>0</v>
      </c>
      <c r="O45" s="72" t="s">
        <v>44</v>
      </c>
      <c r="P45" s="67">
        <f t="shared" si="7"/>
        <v>0</v>
      </c>
      <c r="Q45" s="66">
        <f t="shared" si="7"/>
        <v>0</v>
      </c>
      <c r="R45" s="72" t="s">
        <v>44</v>
      </c>
      <c r="S45" s="67">
        <f t="shared" si="8"/>
        <v>0</v>
      </c>
      <c r="T45" s="66">
        <f t="shared" si="8"/>
        <v>0</v>
      </c>
      <c r="U45" s="72" t="s">
        <v>44</v>
      </c>
      <c r="V45" s="65">
        <f t="shared" si="9"/>
        <v>0</v>
      </c>
      <c r="W45" s="256">
        <f t="shared" si="17"/>
        <v>0</v>
      </c>
      <c r="X45" s="262"/>
      <c r="Y45" s="263">
        <f t="shared" si="10"/>
        <v>0</v>
      </c>
      <c r="Z45" s="262"/>
      <c r="AA45" s="263">
        <f t="shared" si="11"/>
        <v>0</v>
      </c>
      <c r="AB45" s="258"/>
      <c r="AC45" s="256">
        <f t="shared" si="12"/>
        <v>0</v>
      </c>
      <c r="AD45" s="257"/>
      <c r="AE45" s="257"/>
      <c r="AF45" s="258"/>
      <c r="AG45" s="256">
        <f t="shared" si="13"/>
        <v>0</v>
      </c>
      <c r="AH45" s="257"/>
      <c r="AI45" s="258"/>
      <c r="AJ45" s="256">
        <f t="shared" si="14"/>
        <v>0</v>
      </c>
      <c r="AK45" s="258"/>
    </row>
    <row r="46" spans="3:37" s="24" customFormat="1" ht="20.25" customHeight="1">
      <c r="C46" s="254"/>
      <c r="D46" s="31" t="s">
        <v>46</v>
      </c>
      <c r="E46" s="64">
        <f t="shared" si="15"/>
        <v>0</v>
      </c>
      <c r="F46" s="75" t="s">
        <v>39</v>
      </c>
      <c r="G46" s="69">
        <f t="shared" si="16"/>
        <v>0</v>
      </c>
      <c r="H46" s="72" t="s">
        <v>44</v>
      </c>
      <c r="I46" s="67">
        <f t="shared" si="16"/>
        <v>0</v>
      </c>
      <c r="J46" s="73" t="s">
        <v>45</v>
      </c>
      <c r="K46" s="67">
        <f t="shared" si="5"/>
        <v>0</v>
      </c>
      <c r="L46" s="72" t="s">
        <v>44</v>
      </c>
      <c r="M46" s="67">
        <f t="shared" si="6"/>
        <v>0</v>
      </c>
      <c r="N46" s="66">
        <f t="shared" si="6"/>
        <v>0</v>
      </c>
      <c r="O46" s="72" t="s">
        <v>44</v>
      </c>
      <c r="P46" s="67">
        <f t="shared" si="7"/>
        <v>0</v>
      </c>
      <c r="Q46" s="66">
        <f t="shared" si="7"/>
        <v>0</v>
      </c>
      <c r="R46" s="72" t="s">
        <v>44</v>
      </c>
      <c r="S46" s="67">
        <f t="shared" si="8"/>
        <v>0</v>
      </c>
      <c r="T46" s="66">
        <f t="shared" si="8"/>
        <v>0</v>
      </c>
      <c r="U46" s="72" t="s">
        <v>44</v>
      </c>
      <c r="V46" s="65">
        <f t="shared" si="9"/>
        <v>0</v>
      </c>
      <c r="W46" s="256">
        <f t="shared" si="17"/>
        <v>0</v>
      </c>
      <c r="X46" s="262"/>
      <c r="Y46" s="263">
        <f t="shared" si="10"/>
        <v>0</v>
      </c>
      <c r="Z46" s="262"/>
      <c r="AA46" s="263">
        <f t="shared" si="11"/>
        <v>0</v>
      </c>
      <c r="AB46" s="258"/>
      <c r="AC46" s="256">
        <f t="shared" si="12"/>
        <v>0</v>
      </c>
      <c r="AD46" s="257"/>
      <c r="AE46" s="257"/>
      <c r="AF46" s="258"/>
      <c r="AG46" s="256">
        <f t="shared" si="13"/>
        <v>0</v>
      </c>
      <c r="AH46" s="257"/>
      <c r="AI46" s="258"/>
      <c r="AJ46" s="256">
        <f t="shared" si="14"/>
        <v>0</v>
      </c>
      <c r="AK46" s="258"/>
    </row>
    <row r="47" spans="3:37" s="24" customFormat="1" ht="20.25" customHeight="1">
      <c r="C47" s="254"/>
      <c r="D47" s="31" t="s">
        <v>47</v>
      </c>
      <c r="E47" s="64">
        <f t="shared" si="15"/>
        <v>0</v>
      </c>
      <c r="F47" s="75" t="s">
        <v>39</v>
      </c>
      <c r="G47" s="69">
        <f t="shared" si="16"/>
        <v>0</v>
      </c>
      <c r="H47" s="72" t="s">
        <v>44</v>
      </c>
      <c r="I47" s="67">
        <f t="shared" si="16"/>
        <v>0</v>
      </c>
      <c r="J47" s="73" t="s">
        <v>45</v>
      </c>
      <c r="K47" s="67">
        <f t="shared" si="5"/>
        <v>0</v>
      </c>
      <c r="L47" s="72" t="s">
        <v>44</v>
      </c>
      <c r="M47" s="67">
        <f t="shared" si="6"/>
        <v>0</v>
      </c>
      <c r="N47" s="66">
        <f t="shared" si="6"/>
        <v>0</v>
      </c>
      <c r="O47" s="72" t="s">
        <v>44</v>
      </c>
      <c r="P47" s="67">
        <f t="shared" si="7"/>
        <v>0</v>
      </c>
      <c r="Q47" s="66">
        <f t="shared" si="7"/>
        <v>0</v>
      </c>
      <c r="R47" s="72" t="s">
        <v>44</v>
      </c>
      <c r="S47" s="67">
        <f t="shared" si="8"/>
        <v>0</v>
      </c>
      <c r="T47" s="66">
        <f t="shared" si="8"/>
        <v>0</v>
      </c>
      <c r="U47" s="72" t="s">
        <v>44</v>
      </c>
      <c r="V47" s="65">
        <f t="shared" si="9"/>
        <v>0</v>
      </c>
      <c r="W47" s="256">
        <f t="shared" si="17"/>
        <v>0</v>
      </c>
      <c r="X47" s="262"/>
      <c r="Y47" s="263">
        <f t="shared" si="10"/>
        <v>0</v>
      </c>
      <c r="Z47" s="262"/>
      <c r="AA47" s="263">
        <f t="shared" si="11"/>
        <v>0</v>
      </c>
      <c r="AB47" s="258"/>
      <c r="AC47" s="256">
        <f t="shared" si="12"/>
        <v>0</v>
      </c>
      <c r="AD47" s="257"/>
      <c r="AE47" s="257"/>
      <c r="AF47" s="258"/>
      <c r="AG47" s="256">
        <f t="shared" si="13"/>
        <v>0</v>
      </c>
      <c r="AH47" s="257"/>
      <c r="AI47" s="258"/>
      <c r="AJ47" s="256">
        <f t="shared" si="14"/>
        <v>0</v>
      </c>
      <c r="AK47" s="258"/>
    </row>
    <row r="48" spans="3:37" s="24" customFormat="1" ht="20.25" customHeight="1">
      <c r="C48" s="254"/>
      <c r="D48" s="31" t="s">
        <v>48</v>
      </c>
      <c r="E48" s="64">
        <f t="shared" si="15"/>
        <v>0</v>
      </c>
      <c r="F48" s="75" t="s">
        <v>39</v>
      </c>
      <c r="G48" s="69">
        <f t="shared" si="16"/>
        <v>0</v>
      </c>
      <c r="H48" s="72" t="s">
        <v>44</v>
      </c>
      <c r="I48" s="67">
        <f t="shared" si="16"/>
        <v>0</v>
      </c>
      <c r="J48" s="73" t="s">
        <v>45</v>
      </c>
      <c r="K48" s="67">
        <f t="shared" si="5"/>
        <v>0</v>
      </c>
      <c r="L48" s="72" t="s">
        <v>44</v>
      </c>
      <c r="M48" s="67">
        <f t="shared" si="6"/>
        <v>0</v>
      </c>
      <c r="N48" s="66">
        <f t="shared" si="6"/>
        <v>0</v>
      </c>
      <c r="O48" s="72" t="s">
        <v>44</v>
      </c>
      <c r="P48" s="67">
        <f t="shared" si="7"/>
        <v>0</v>
      </c>
      <c r="Q48" s="66">
        <f t="shared" si="7"/>
        <v>0</v>
      </c>
      <c r="R48" s="72" t="s">
        <v>44</v>
      </c>
      <c r="S48" s="67">
        <f t="shared" si="8"/>
        <v>0</v>
      </c>
      <c r="T48" s="66">
        <f t="shared" si="8"/>
        <v>0</v>
      </c>
      <c r="U48" s="72" t="s">
        <v>44</v>
      </c>
      <c r="V48" s="65">
        <f t="shared" si="9"/>
        <v>0</v>
      </c>
      <c r="W48" s="256">
        <f t="shared" si="17"/>
        <v>0</v>
      </c>
      <c r="X48" s="262"/>
      <c r="Y48" s="263">
        <f t="shared" si="10"/>
        <v>0</v>
      </c>
      <c r="Z48" s="262"/>
      <c r="AA48" s="263">
        <f t="shared" si="11"/>
        <v>0</v>
      </c>
      <c r="AB48" s="258"/>
      <c r="AC48" s="256">
        <f t="shared" si="12"/>
        <v>0</v>
      </c>
      <c r="AD48" s="257"/>
      <c r="AE48" s="257"/>
      <c r="AF48" s="258"/>
      <c r="AG48" s="256">
        <f t="shared" si="13"/>
        <v>0</v>
      </c>
      <c r="AH48" s="257"/>
      <c r="AI48" s="258"/>
      <c r="AJ48" s="256">
        <f t="shared" si="14"/>
        <v>0</v>
      </c>
      <c r="AK48" s="258"/>
    </row>
    <row r="49" spans="3:37" s="24" customFormat="1" ht="20.25" customHeight="1" thickBot="1">
      <c r="C49" s="255"/>
      <c r="D49" s="31" t="s">
        <v>49</v>
      </c>
      <c r="E49" s="64">
        <f t="shared" si="15"/>
        <v>0</v>
      </c>
      <c r="F49" s="75" t="s">
        <v>39</v>
      </c>
      <c r="G49" s="66">
        <f t="shared" si="16"/>
        <v>0</v>
      </c>
      <c r="H49" s="72" t="s">
        <v>44</v>
      </c>
      <c r="I49" s="70">
        <f t="shared" si="16"/>
        <v>0</v>
      </c>
      <c r="J49" s="73" t="s">
        <v>45</v>
      </c>
      <c r="K49" s="67">
        <f t="shared" si="5"/>
        <v>0</v>
      </c>
      <c r="L49" s="72" t="s">
        <v>44</v>
      </c>
      <c r="M49" s="67">
        <f t="shared" si="6"/>
        <v>0</v>
      </c>
      <c r="N49" s="66">
        <f t="shared" si="6"/>
        <v>0</v>
      </c>
      <c r="O49" s="72" t="s">
        <v>44</v>
      </c>
      <c r="P49" s="67">
        <f t="shared" si="7"/>
        <v>0</v>
      </c>
      <c r="Q49" s="66">
        <f t="shared" si="7"/>
        <v>0</v>
      </c>
      <c r="R49" s="72" t="s">
        <v>44</v>
      </c>
      <c r="S49" s="67">
        <f t="shared" si="8"/>
        <v>0</v>
      </c>
      <c r="T49" s="66">
        <f t="shared" si="8"/>
        <v>0</v>
      </c>
      <c r="U49" s="72" t="s">
        <v>44</v>
      </c>
      <c r="V49" s="71">
        <f t="shared" si="9"/>
        <v>0</v>
      </c>
      <c r="W49" s="256">
        <f t="shared" si="17"/>
        <v>0</v>
      </c>
      <c r="X49" s="262"/>
      <c r="Y49" s="263">
        <f t="shared" si="10"/>
        <v>0</v>
      </c>
      <c r="Z49" s="262"/>
      <c r="AA49" s="263">
        <f t="shared" si="11"/>
        <v>0</v>
      </c>
      <c r="AB49" s="258"/>
      <c r="AC49" s="256">
        <f t="shared" si="12"/>
        <v>0</v>
      </c>
      <c r="AD49" s="257"/>
      <c r="AE49" s="257"/>
      <c r="AF49" s="258"/>
      <c r="AG49" s="256">
        <f t="shared" si="13"/>
        <v>0</v>
      </c>
      <c r="AH49" s="257"/>
      <c r="AI49" s="258"/>
      <c r="AJ49" s="256">
        <f t="shared" si="14"/>
        <v>0</v>
      </c>
      <c r="AK49" s="258"/>
    </row>
    <row r="50" spans="3:37" s="24" customFormat="1" ht="20.25" customHeight="1" thickBot="1">
      <c r="C50" s="235" t="s">
        <v>40</v>
      </c>
      <c r="D50" s="236"/>
      <c r="E50" s="236"/>
      <c r="F50" s="236"/>
      <c r="G50" s="236"/>
      <c r="H50" s="236"/>
      <c r="I50" s="236"/>
      <c r="J50" s="236"/>
      <c r="K50" s="236"/>
      <c r="L50" s="236"/>
      <c r="M50" s="236"/>
      <c r="N50" s="236"/>
      <c r="O50" s="236"/>
      <c r="P50" s="236"/>
      <c r="Q50" s="236"/>
      <c r="R50" s="236"/>
      <c r="S50" s="236"/>
      <c r="T50" s="236"/>
      <c r="U50" s="37"/>
      <c r="V50" s="37"/>
      <c r="W50" s="237" t="str">
        <f>IF((SUM(W43:X49)=0),"0",SUM(W43:X49))</f>
        <v>0</v>
      </c>
      <c r="X50" s="237">
        <f>SUM(X43:X49)</f>
        <v>0</v>
      </c>
      <c r="Y50" s="259" t="str">
        <f>IF((SUM(Y43:Z49)=0),"0",SUM(Y43:Z49))</f>
        <v>0</v>
      </c>
      <c r="Z50" s="260"/>
      <c r="AA50" s="259" t="str">
        <f>IF((SUM(AA43:AB49)=0),"0",SUM(AA43:AB49))</f>
        <v>0</v>
      </c>
      <c r="AB50" s="261"/>
      <c r="AC50" s="259" t="str">
        <f>IF((SUM(AC43:AF49)=0),"0",SUM(AC43:AF49))</f>
        <v>0</v>
      </c>
      <c r="AD50" s="261"/>
      <c r="AE50" s="261"/>
      <c r="AF50" s="260"/>
      <c r="AG50" s="259" t="str">
        <f>IF((SUM(AG43:AI49)=0),"0",SUM(AG43:AI49))</f>
        <v>0</v>
      </c>
      <c r="AH50" s="261"/>
      <c r="AI50" s="260"/>
      <c r="AJ50" s="259" t="str">
        <f>IF((SUM(AJ43:AJ49)=0),"0",SUM(AJ43:AJ49))</f>
        <v>0</v>
      </c>
      <c r="AK50" s="260"/>
    </row>
    <row r="51" ht="25.5" customHeight="1" thickBot="1"/>
    <row r="52" spans="26:34" s="38" customFormat="1" ht="17.25">
      <c r="Z52" s="247" t="s">
        <v>41</v>
      </c>
      <c r="AA52" s="248"/>
      <c r="AB52" s="248"/>
      <c r="AC52" s="248"/>
      <c r="AD52" s="248"/>
      <c r="AE52" s="248"/>
      <c r="AF52" s="249"/>
      <c r="AG52" s="50"/>
      <c r="AH52" s="50"/>
    </row>
    <row r="53" spans="26:34" s="26" customFormat="1" ht="12.75" customHeight="1" thickBot="1">
      <c r="Z53" s="250"/>
      <c r="AA53" s="251"/>
      <c r="AB53" s="251"/>
      <c r="AC53" s="251"/>
      <c r="AD53" s="251"/>
      <c r="AE53" s="251"/>
      <c r="AF53" s="252"/>
      <c r="AG53" s="50"/>
      <c r="AH53" s="50"/>
    </row>
    <row r="54" spans="2:37" ht="1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sheetData>
  <sheetProtection selectLockedCells="1"/>
  <mergeCells count="219">
    <mergeCell ref="AJ17:AK17"/>
    <mergeCell ref="AM3:AM4"/>
    <mergeCell ref="AA5:AF9"/>
    <mergeCell ref="AG5:AK9"/>
    <mergeCell ref="AL5:AL6"/>
    <mergeCell ref="AM5:AM6"/>
    <mergeCell ref="AL9:AL10"/>
    <mergeCell ref="AM9:AM10"/>
    <mergeCell ref="AA3:AF4"/>
    <mergeCell ref="AG3:AK4"/>
    <mergeCell ref="AL3:AL4"/>
    <mergeCell ref="AG12:AK12"/>
    <mergeCell ref="S10:U10"/>
    <mergeCell ref="N12:U12"/>
    <mergeCell ref="V12:Z12"/>
    <mergeCell ref="E17:F17"/>
    <mergeCell ref="G17:M17"/>
    <mergeCell ref="N17:P17"/>
    <mergeCell ref="Q17:S17"/>
    <mergeCell ref="T17:V17"/>
    <mergeCell ref="F12:M12"/>
    <mergeCell ref="AA20:AB20"/>
    <mergeCell ref="AC20:AF20"/>
    <mergeCell ref="AG20:AI20"/>
    <mergeCell ref="AA12:AF12"/>
    <mergeCell ref="W17:X17"/>
    <mergeCell ref="Y17:Z17"/>
    <mergeCell ref="AA17:AB17"/>
    <mergeCell ref="AC17:AF17"/>
    <mergeCell ref="AG17:AI17"/>
    <mergeCell ref="C19:C25"/>
    <mergeCell ref="W19:X19"/>
    <mergeCell ref="Y19:Z19"/>
    <mergeCell ref="AA19:AB19"/>
    <mergeCell ref="AC19:AF19"/>
    <mergeCell ref="Y21:Z21"/>
    <mergeCell ref="AA21:AB21"/>
    <mergeCell ref="W23:X23"/>
    <mergeCell ref="W20:X20"/>
    <mergeCell ref="Y20:Z20"/>
    <mergeCell ref="AJ19:AK19"/>
    <mergeCell ref="Q18:S18"/>
    <mergeCell ref="W18:X18"/>
    <mergeCell ref="Y18:Z18"/>
    <mergeCell ref="AC18:AF18"/>
    <mergeCell ref="AG18:AI18"/>
    <mergeCell ref="AJ18:AK18"/>
    <mergeCell ref="AG19:AI19"/>
    <mergeCell ref="AJ21:AK21"/>
    <mergeCell ref="W22:X22"/>
    <mergeCell ref="AJ20:AK20"/>
    <mergeCell ref="Y22:Z22"/>
    <mergeCell ref="AA22:AB22"/>
    <mergeCell ref="AC22:AF22"/>
    <mergeCell ref="AG22:AI22"/>
    <mergeCell ref="AJ22:AK22"/>
    <mergeCell ref="W21:X21"/>
    <mergeCell ref="AG21:AI21"/>
    <mergeCell ref="AC21:AF21"/>
    <mergeCell ref="AJ23:AK23"/>
    <mergeCell ref="W24:X24"/>
    <mergeCell ref="Y24:Z24"/>
    <mergeCell ref="AA24:AB24"/>
    <mergeCell ref="AC24:AF24"/>
    <mergeCell ref="AG24:AI24"/>
    <mergeCell ref="AJ24:AK24"/>
    <mergeCell ref="Y23:Z23"/>
    <mergeCell ref="AA23:AB23"/>
    <mergeCell ref="W25:X25"/>
    <mergeCell ref="AC23:AF23"/>
    <mergeCell ref="AG23:AI23"/>
    <mergeCell ref="E29:F29"/>
    <mergeCell ref="G29:M29"/>
    <mergeCell ref="N29:P29"/>
    <mergeCell ref="Q29:S29"/>
    <mergeCell ref="T29:V29"/>
    <mergeCell ref="W29:X29"/>
    <mergeCell ref="AA25:AB25"/>
    <mergeCell ref="C26:T26"/>
    <mergeCell ref="W26:X26"/>
    <mergeCell ref="Y26:Z26"/>
    <mergeCell ref="AA26:AB26"/>
    <mergeCell ref="AC26:AF26"/>
    <mergeCell ref="AG26:AI26"/>
    <mergeCell ref="Y25:Z25"/>
    <mergeCell ref="Y29:Z29"/>
    <mergeCell ref="AA29:AB29"/>
    <mergeCell ref="AC29:AF29"/>
    <mergeCell ref="AG29:AI29"/>
    <mergeCell ref="AJ29:AK29"/>
    <mergeCell ref="AG25:AI25"/>
    <mergeCell ref="AJ25:AK25"/>
    <mergeCell ref="AJ26:AK26"/>
    <mergeCell ref="AC25:AF25"/>
    <mergeCell ref="Q30:S30"/>
    <mergeCell ref="W30:X30"/>
    <mergeCell ref="Y30:Z30"/>
    <mergeCell ref="AC30:AF30"/>
    <mergeCell ref="AG30:AI30"/>
    <mergeCell ref="AJ30:AK30"/>
    <mergeCell ref="C31:C37"/>
    <mergeCell ref="W31:X31"/>
    <mergeCell ref="Y31:Z31"/>
    <mergeCell ref="AA31:AB31"/>
    <mergeCell ref="AC31:AF31"/>
    <mergeCell ref="W32:X32"/>
    <mergeCell ref="Y32:Z32"/>
    <mergeCell ref="AA32:AB32"/>
    <mergeCell ref="AC34:AF34"/>
    <mergeCell ref="W36:X36"/>
    <mergeCell ref="AG31:AI31"/>
    <mergeCell ref="AJ31:AK31"/>
    <mergeCell ref="AJ32:AK32"/>
    <mergeCell ref="W33:X33"/>
    <mergeCell ref="Y33:Z33"/>
    <mergeCell ref="AA33:AB33"/>
    <mergeCell ref="AC33:AF33"/>
    <mergeCell ref="AG33:AI33"/>
    <mergeCell ref="AJ33:AK33"/>
    <mergeCell ref="AJ34:AK34"/>
    <mergeCell ref="W35:X35"/>
    <mergeCell ref="Y35:Z35"/>
    <mergeCell ref="AA35:AB35"/>
    <mergeCell ref="AC35:AF35"/>
    <mergeCell ref="AG35:AI35"/>
    <mergeCell ref="AJ35:AK35"/>
    <mergeCell ref="W34:X34"/>
    <mergeCell ref="Y34:Z34"/>
    <mergeCell ref="AA34:AB34"/>
    <mergeCell ref="AG34:AI34"/>
    <mergeCell ref="AC32:AF32"/>
    <mergeCell ref="AG32:AI32"/>
    <mergeCell ref="AJ36:AK36"/>
    <mergeCell ref="W37:X37"/>
    <mergeCell ref="Y37:Z37"/>
    <mergeCell ref="AA37:AB37"/>
    <mergeCell ref="AC37:AF37"/>
    <mergeCell ref="AG37:AI37"/>
    <mergeCell ref="AJ37:AK37"/>
    <mergeCell ref="Y36:Z36"/>
    <mergeCell ref="AA36:AB36"/>
    <mergeCell ref="AC36:AF36"/>
    <mergeCell ref="AG36:AI36"/>
    <mergeCell ref="AJ38:AK38"/>
    <mergeCell ref="E41:F41"/>
    <mergeCell ref="G41:M41"/>
    <mergeCell ref="N41:P41"/>
    <mergeCell ref="Q41:S41"/>
    <mergeCell ref="T41:V41"/>
    <mergeCell ref="AA41:AB41"/>
    <mergeCell ref="AC41:AF41"/>
    <mergeCell ref="C38:T38"/>
    <mergeCell ref="W38:X38"/>
    <mergeCell ref="Y38:Z38"/>
    <mergeCell ref="AA38:AB38"/>
    <mergeCell ref="AC38:AF38"/>
    <mergeCell ref="Q42:S42"/>
    <mergeCell ref="W42:X42"/>
    <mergeCell ref="Y42:Z42"/>
    <mergeCell ref="AC42:AF42"/>
    <mergeCell ref="AG42:AI42"/>
    <mergeCell ref="AJ42:AK42"/>
    <mergeCell ref="AG44:AI44"/>
    <mergeCell ref="AJ44:AK44"/>
    <mergeCell ref="W43:X43"/>
    <mergeCell ref="Y43:Z43"/>
    <mergeCell ref="AG43:AI43"/>
    <mergeCell ref="AG38:AI38"/>
    <mergeCell ref="AG41:AI41"/>
    <mergeCell ref="AJ41:AK41"/>
    <mergeCell ref="W41:X41"/>
    <mergeCell ref="Y41:Z41"/>
    <mergeCell ref="AA43:AB43"/>
    <mergeCell ref="AC43:AF43"/>
    <mergeCell ref="W45:X45"/>
    <mergeCell ref="Y45:Z45"/>
    <mergeCell ref="AA45:AB45"/>
    <mergeCell ref="AJ43:AK43"/>
    <mergeCell ref="W44:X44"/>
    <mergeCell ref="Y44:Z44"/>
    <mergeCell ref="AA44:AB44"/>
    <mergeCell ref="AC44:AF44"/>
    <mergeCell ref="W47:X47"/>
    <mergeCell ref="AG45:AI45"/>
    <mergeCell ref="AJ45:AK45"/>
    <mergeCell ref="AC47:AF47"/>
    <mergeCell ref="AC45:AF45"/>
    <mergeCell ref="AJ47:AK47"/>
    <mergeCell ref="W46:X46"/>
    <mergeCell ref="Y46:Z46"/>
    <mergeCell ref="AA46:AB46"/>
    <mergeCell ref="AC46:AF46"/>
    <mergeCell ref="AG46:AI46"/>
    <mergeCell ref="Y47:Z47"/>
    <mergeCell ref="AA47:AB47"/>
    <mergeCell ref="AJ46:AK46"/>
    <mergeCell ref="AJ49:AK49"/>
    <mergeCell ref="AJ48:AK48"/>
    <mergeCell ref="Y48:Z48"/>
    <mergeCell ref="AJ50:AK50"/>
    <mergeCell ref="W49:X49"/>
    <mergeCell ref="Y49:Z49"/>
    <mergeCell ref="AA49:AB49"/>
    <mergeCell ref="AC49:AF49"/>
    <mergeCell ref="AG48:AI48"/>
    <mergeCell ref="AG50:AI50"/>
    <mergeCell ref="AA48:AB48"/>
    <mergeCell ref="AC48:AF48"/>
    <mergeCell ref="W48:X48"/>
    <mergeCell ref="C50:T50"/>
    <mergeCell ref="W50:X50"/>
    <mergeCell ref="G31:V37"/>
    <mergeCell ref="Z52:AF53"/>
    <mergeCell ref="C43:C49"/>
    <mergeCell ref="AG49:AI49"/>
    <mergeCell ref="Y50:Z50"/>
    <mergeCell ref="AA50:AB50"/>
    <mergeCell ref="AC50:AF50"/>
    <mergeCell ref="AG47:AI47"/>
  </mergeCells>
  <conditionalFormatting sqref="S10:U10">
    <cfRule type="expression" priority="19" dxfId="1" stopIfTrue="1">
      <formula>S10=""</formula>
    </cfRule>
    <cfRule type="expression" priority="20" dxfId="0" stopIfTrue="1">
      <formula>S10=""</formula>
    </cfRule>
  </conditionalFormatting>
  <dataValidations count="1">
    <dataValidation type="list" allowBlank="1" showInputMessage="1" showErrorMessage="1" sqref="S10:U10">
      <formula1>"有,無"</formula1>
    </dataValidation>
  </dataValidations>
  <printOptions/>
  <pageMargins left="0.37" right="0.2" top="0.52" bottom="0.2" header="0.25" footer="0.2"/>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2014-03-20T07:59:54Z</cp:lastPrinted>
  <dcterms:created xsi:type="dcterms:W3CDTF">2013-03-22T02:42:59Z</dcterms:created>
  <dcterms:modified xsi:type="dcterms:W3CDTF">2014-08-05T06:41:06Z</dcterms:modified>
  <cp:category/>
  <cp:version/>
  <cp:contentType/>
  <cp:contentStatus/>
</cp:coreProperties>
</file>