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25" windowWidth="28830" windowHeight="6120"/>
  </bookViews>
  <sheets>
    <sheet name="共同受電一覧表" sheetId="5" r:id="rId1"/>
    <sheet name="共同受電（専有のみ）" sheetId="4" state="hidden" r:id="rId2"/>
    <sheet name="共同受電（全子メーター着）" sheetId="1" state="hidden" r:id="rId3"/>
    <sheet name="Sheet2" sheetId="2" r:id="rId4"/>
    <sheet name="Sheet3" sheetId="3" r:id="rId5"/>
  </sheets>
  <definedNames>
    <definedName name="_xlnm.Print_Titles" localSheetId="1">'共同受電（専有のみ）'!$B:$D</definedName>
    <definedName name="_xlnm.Print_Titles" localSheetId="2">'共同受電（全子メーター着）'!$B:$D</definedName>
    <definedName name="_xlnm.Print_Titles" localSheetId="0">共同受電一覧表!$B:$D</definedName>
  </definedNames>
  <calcPr calcId="145621" fullCalcOnLoad="1"/>
</workbook>
</file>

<file path=xl/calcChain.xml><?xml version="1.0" encoding="utf-8"?>
<calcChain xmlns="http://schemas.openxmlformats.org/spreadsheetml/2006/main">
  <c r="Y28" i="5" l="1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J27" i="5"/>
  <c r="J23" i="5"/>
  <c r="J19" i="5"/>
  <c r="J18" i="5"/>
  <c r="J17" i="5"/>
  <c r="I19" i="5"/>
  <c r="I18" i="5"/>
  <c r="I17" i="5"/>
  <c r="I16" i="5"/>
  <c r="I15" i="5"/>
  <c r="J16" i="5"/>
  <c r="J15" i="5"/>
  <c r="L28" i="4"/>
  <c r="M28" i="4"/>
  <c r="P28" i="4"/>
  <c r="Q28" i="4"/>
  <c r="T28" i="4"/>
  <c r="U28" i="4"/>
  <c r="X28" i="4"/>
  <c r="Y28" i="4"/>
  <c r="AB28" i="4"/>
  <c r="AC28" i="4"/>
  <c r="AF28" i="4"/>
  <c r="AG28" i="4"/>
  <c r="J25" i="4"/>
  <c r="J13" i="4"/>
  <c r="K29" i="4"/>
  <c r="J32" i="1"/>
  <c r="Y30" i="5"/>
  <c r="V30" i="5"/>
  <c r="S30" i="5"/>
  <c r="P30" i="5"/>
  <c r="M30" i="5"/>
  <c r="L30" i="5"/>
  <c r="J30" i="5"/>
  <c r="AI29" i="4"/>
  <c r="AE29" i="4"/>
  <c r="AA29" i="4"/>
  <c r="W29" i="4"/>
  <c r="S29" i="4"/>
  <c r="O29" i="4"/>
  <c r="J29" i="4"/>
  <c r="J28" i="5"/>
  <c r="J26" i="5"/>
  <c r="J25" i="5"/>
  <c r="J24" i="5"/>
  <c r="J22" i="5"/>
  <c r="J21" i="5"/>
  <c r="J20" i="5"/>
  <c r="J14" i="5"/>
  <c r="AG30" i="4"/>
  <c r="AG32" i="4"/>
  <c r="AG33" i="4"/>
  <c r="AH29" i="4"/>
  <c r="AF30" i="4"/>
  <c r="AI27" i="4"/>
  <c r="AH27" i="4"/>
  <c r="AI26" i="4"/>
  <c r="AH26" i="4"/>
  <c r="AI25" i="4"/>
  <c r="AH25" i="4"/>
  <c r="AI24" i="4"/>
  <c r="AH24" i="4"/>
  <c r="AI23" i="4"/>
  <c r="AH23" i="4"/>
  <c r="AI22" i="4"/>
  <c r="AH22" i="4"/>
  <c r="AI21" i="4"/>
  <c r="AH21" i="4"/>
  <c r="AI20" i="4"/>
  <c r="AH20" i="4"/>
  <c r="AI19" i="4"/>
  <c r="AH19" i="4"/>
  <c r="AI18" i="4"/>
  <c r="AH18" i="4"/>
  <c r="AI17" i="4"/>
  <c r="AH17" i="4"/>
  <c r="AI16" i="4"/>
  <c r="AH16" i="4"/>
  <c r="AI15" i="4"/>
  <c r="AH15" i="4"/>
  <c r="AI14" i="4"/>
  <c r="AH14" i="4"/>
  <c r="AI13" i="4"/>
  <c r="AH13" i="4"/>
  <c r="AB30" i="4"/>
  <c r="AD29" i="4"/>
  <c r="AC30" i="4"/>
  <c r="AC32" i="4"/>
  <c r="AC33" i="4"/>
  <c r="AE27" i="4"/>
  <c r="AD27" i="4"/>
  <c r="AE26" i="4"/>
  <c r="AD26" i="4"/>
  <c r="AE25" i="4"/>
  <c r="AD25" i="4"/>
  <c r="AE24" i="4"/>
  <c r="AD24" i="4"/>
  <c r="AE23" i="4"/>
  <c r="AD23" i="4"/>
  <c r="AE22" i="4"/>
  <c r="AD22" i="4"/>
  <c r="AE21" i="4"/>
  <c r="AD21" i="4"/>
  <c r="AE20" i="4"/>
  <c r="AD20" i="4"/>
  <c r="AE19" i="4"/>
  <c r="AD19" i="4"/>
  <c r="AE18" i="4"/>
  <c r="AD18" i="4"/>
  <c r="AE17" i="4"/>
  <c r="AD17" i="4"/>
  <c r="AE16" i="4"/>
  <c r="AD16" i="4"/>
  <c r="AE15" i="4"/>
  <c r="AD15" i="4"/>
  <c r="AE14" i="4"/>
  <c r="AD14" i="4"/>
  <c r="AE13" i="4"/>
  <c r="AD13" i="4"/>
  <c r="X30" i="4"/>
  <c r="Z29" i="4"/>
  <c r="Y30" i="4"/>
  <c r="Y32" i="4"/>
  <c r="Y33" i="4"/>
  <c r="AA27" i="4"/>
  <c r="Z27" i="4"/>
  <c r="AA26" i="4"/>
  <c r="Z26" i="4"/>
  <c r="AA25" i="4"/>
  <c r="Z25" i="4"/>
  <c r="AA24" i="4"/>
  <c r="Z24" i="4"/>
  <c r="AA23" i="4"/>
  <c r="Z23" i="4"/>
  <c r="AA22" i="4"/>
  <c r="Z22" i="4"/>
  <c r="AA21" i="4"/>
  <c r="Z21" i="4"/>
  <c r="AA20" i="4"/>
  <c r="Z20" i="4"/>
  <c r="AA19" i="4"/>
  <c r="Z19" i="4"/>
  <c r="AA18" i="4"/>
  <c r="Z18" i="4"/>
  <c r="AA17" i="4"/>
  <c r="Z17" i="4"/>
  <c r="AA16" i="4"/>
  <c r="Z16" i="4"/>
  <c r="AA15" i="4"/>
  <c r="Z15" i="4"/>
  <c r="AA14" i="4"/>
  <c r="Z14" i="4"/>
  <c r="AA13" i="4"/>
  <c r="Z13" i="4"/>
  <c r="V29" i="4"/>
  <c r="U30" i="4"/>
  <c r="U32" i="4"/>
  <c r="U33" i="4"/>
  <c r="T30" i="4"/>
  <c r="W27" i="4"/>
  <c r="V27" i="4"/>
  <c r="W26" i="4"/>
  <c r="V26" i="4"/>
  <c r="W25" i="4"/>
  <c r="V25" i="4"/>
  <c r="W24" i="4"/>
  <c r="V24" i="4"/>
  <c r="W23" i="4"/>
  <c r="V23" i="4"/>
  <c r="W22" i="4"/>
  <c r="V22" i="4"/>
  <c r="W21" i="4"/>
  <c r="V21" i="4"/>
  <c r="W20" i="4"/>
  <c r="V20" i="4"/>
  <c r="W19" i="4"/>
  <c r="V19" i="4"/>
  <c r="W18" i="4"/>
  <c r="V18" i="4"/>
  <c r="W17" i="4"/>
  <c r="V17" i="4"/>
  <c r="W16" i="4"/>
  <c r="V16" i="4"/>
  <c r="W15" i="4"/>
  <c r="V15" i="4"/>
  <c r="W14" i="4"/>
  <c r="V14" i="4"/>
  <c r="W13" i="4"/>
  <c r="V13" i="4"/>
  <c r="Q30" i="4"/>
  <c r="Q32" i="4"/>
  <c r="Q33" i="4"/>
  <c r="P30" i="4"/>
  <c r="R29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L30" i="4"/>
  <c r="N29" i="4"/>
  <c r="M30" i="4"/>
  <c r="M32" i="4"/>
  <c r="M33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K19" i="4"/>
  <c r="K27" i="4"/>
  <c r="K26" i="4"/>
  <c r="K25" i="4"/>
  <c r="K24" i="4"/>
  <c r="K23" i="4"/>
  <c r="K22" i="4"/>
  <c r="K21" i="4"/>
  <c r="K20" i="4"/>
  <c r="K18" i="4"/>
  <c r="K17" i="4"/>
  <c r="K16" i="4"/>
  <c r="K15" i="4"/>
  <c r="K14" i="4"/>
  <c r="K13" i="4"/>
  <c r="J14" i="4"/>
  <c r="J15" i="4"/>
  <c r="J16" i="4"/>
  <c r="J17" i="4"/>
  <c r="J27" i="1"/>
  <c r="AI32" i="1"/>
  <c r="AH32" i="1"/>
  <c r="AE32" i="1"/>
  <c r="AD32" i="1"/>
  <c r="AA32" i="1"/>
  <c r="Z32" i="1"/>
  <c r="W32" i="1"/>
  <c r="V32" i="1"/>
  <c r="S32" i="1"/>
  <c r="R32" i="1"/>
  <c r="O32" i="1"/>
  <c r="N32" i="1"/>
  <c r="K32" i="1"/>
  <c r="C38" i="1"/>
  <c r="AI13" i="1"/>
  <c r="AF28" i="1"/>
  <c r="AF32" i="1"/>
  <c r="AI27" i="1"/>
  <c r="AH27" i="1"/>
  <c r="AG26" i="1"/>
  <c r="AG28" i="1"/>
  <c r="AF26" i="1"/>
  <c r="AI25" i="1"/>
  <c r="AH25" i="1"/>
  <c r="AI24" i="1"/>
  <c r="AH24" i="1"/>
  <c r="AI23" i="1"/>
  <c r="AH23" i="1"/>
  <c r="AI22" i="1"/>
  <c r="AH22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H13" i="1"/>
  <c r="AI12" i="1"/>
  <c r="AH12" i="1"/>
  <c r="AI11" i="1"/>
  <c r="AH11" i="1"/>
  <c r="AE27" i="1"/>
  <c r="AD27" i="1"/>
  <c r="AC26" i="1"/>
  <c r="AC28" i="1"/>
  <c r="AB26" i="1"/>
  <c r="AB28" i="1"/>
  <c r="AB32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A27" i="1"/>
  <c r="Z27" i="1"/>
  <c r="Y26" i="1"/>
  <c r="Y28" i="1"/>
  <c r="X26" i="1"/>
  <c r="X28" i="1"/>
  <c r="X32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W27" i="1"/>
  <c r="V27" i="1"/>
  <c r="U26" i="1"/>
  <c r="U28" i="1"/>
  <c r="T26" i="1"/>
  <c r="T28" i="1"/>
  <c r="T32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S27" i="1"/>
  <c r="R27" i="1"/>
  <c r="Q26" i="1"/>
  <c r="Q28" i="1"/>
  <c r="P26" i="1"/>
  <c r="P28" i="1"/>
  <c r="P32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O27" i="1"/>
  <c r="N27" i="1"/>
  <c r="M26" i="1"/>
  <c r="M28" i="1"/>
  <c r="L26" i="1"/>
  <c r="L28" i="1"/>
  <c r="L32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K27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1" i="1"/>
  <c r="AH28" i="4"/>
  <c r="AH30" i="4"/>
  <c r="AH32" i="4"/>
  <c r="AH33" i="4"/>
  <c r="AD28" i="4"/>
  <c r="AD30" i="4"/>
  <c r="AD32" i="4"/>
  <c r="AD33" i="4"/>
  <c r="AE28" i="4"/>
  <c r="AE30" i="4"/>
  <c r="AE32" i="4"/>
  <c r="AE33" i="4"/>
  <c r="R28" i="4"/>
  <c r="R30" i="4"/>
  <c r="R32" i="4"/>
  <c r="R33" i="4"/>
  <c r="S28" i="4"/>
  <c r="S30" i="4"/>
  <c r="N28" i="4"/>
  <c r="N30" i="4"/>
  <c r="N32" i="4"/>
  <c r="N33" i="4"/>
  <c r="O28" i="4"/>
  <c r="O30" i="4"/>
  <c r="O32" i="4"/>
  <c r="O33" i="4"/>
  <c r="V28" i="4"/>
  <c r="V30" i="4"/>
  <c r="V32" i="4"/>
  <c r="V33" i="4"/>
  <c r="W28" i="4"/>
  <c r="W30" i="4"/>
  <c r="W32" i="4"/>
  <c r="W33" i="4"/>
  <c r="Z28" i="4"/>
  <c r="Z30" i="4"/>
  <c r="Z32" i="4"/>
  <c r="Z33" i="4"/>
  <c r="AA28" i="4"/>
  <c r="AA30" i="4"/>
  <c r="AA32" i="4"/>
  <c r="AA33" i="4"/>
  <c r="AI28" i="4"/>
  <c r="AI30" i="4"/>
  <c r="AI32" i="4"/>
  <c r="AI33" i="4"/>
  <c r="S32" i="4"/>
  <c r="S33" i="4"/>
  <c r="Z26" i="1"/>
  <c r="Z28" i="1"/>
  <c r="N26" i="1"/>
  <c r="N28" i="1"/>
  <c r="AE26" i="1"/>
  <c r="AE28" i="1"/>
  <c r="AI26" i="1"/>
  <c r="AI28" i="1"/>
  <c r="AA26" i="1"/>
  <c r="AA28" i="1"/>
  <c r="S26" i="1"/>
  <c r="S28" i="1"/>
  <c r="O26" i="1"/>
  <c r="O28" i="1"/>
  <c r="AH26" i="1"/>
  <c r="AH28" i="1"/>
  <c r="AD26" i="1"/>
  <c r="AD28" i="1"/>
  <c r="V26" i="1"/>
  <c r="V28" i="1"/>
  <c r="W26" i="1"/>
  <c r="W28" i="1"/>
  <c r="R26" i="1"/>
  <c r="R28" i="1"/>
  <c r="O39" i="1"/>
  <c r="N39" i="1"/>
  <c r="AB30" i="5"/>
  <c r="AA30" i="5"/>
  <c r="X30" i="5"/>
  <c r="U30" i="5"/>
  <c r="R30" i="5"/>
  <c r="O30" i="5"/>
  <c r="I30" i="5"/>
  <c r="Z29" i="5"/>
  <c r="Z31" i="5"/>
  <c r="W29" i="5"/>
  <c r="W31" i="5"/>
  <c r="W33" i="5"/>
  <c r="W34" i="5"/>
  <c r="T29" i="5"/>
  <c r="T31" i="5"/>
  <c r="T33" i="5"/>
  <c r="T34" i="5"/>
  <c r="Q29" i="5"/>
  <c r="Q31" i="5"/>
  <c r="Q33" i="5"/>
  <c r="Q34" i="5"/>
  <c r="N29" i="5"/>
  <c r="N31" i="5"/>
  <c r="N33" i="5"/>
  <c r="N34" i="5"/>
  <c r="K29" i="5"/>
  <c r="K31" i="5"/>
  <c r="H29" i="5"/>
  <c r="H31" i="5"/>
  <c r="H33" i="5"/>
  <c r="H34" i="5"/>
  <c r="F29" i="5"/>
  <c r="E29" i="5"/>
  <c r="D29" i="5"/>
  <c r="AB28" i="5"/>
  <c r="AA28" i="5"/>
  <c r="X28" i="5"/>
  <c r="U28" i="5"/>
  <c r="R28" i="5"/>
  <c r="O28" i="5"/>
  <c r="L28" i="5"/>
  <c r="I28" i="5"/>
  <c r="G28" i="5"/>
  <c r="AB27" i="5"/>
  <c r="AA27" i="5"/>
  <c r="X27" i="5"/>
  <c r="U27" i="5"/>
  <c r="R27" i="5"/>
  <c r="O27" i="5"/>
  <c r="L27" i="5"/>
  <c r="I27" i="5"/>
  <c r="G27" i="5"/>
  <c r="AB26" i="5"/>
  <c r="AA26" i="5"/>
  <c r="X26" i="5"/>
  <c r="U26" i="5"/>
  <c r="R26" i="5"/>
  <c r="O26" i="5"/>
  <c r="L26" i="5"/>
  <c r="I26" i="5"/>
  <c r="G26" i="5"/>
  <c r="AB25" i="5"/>
  <c r="AA25" i="5"/>
  <c r="X25" i="5"/>
  <c r="U25" i="5"/>
  <c r="R25" i="5"/>
  <c r="O25" i="5"/>
  <c r="L25" i="5"/>
  <c r="I25" i="5"/>
  <c r="G25" i="5"/>
  <c r="AB24" i="5"/>
  <c r="AA24" i="5"/>
  <c r="X24" i="5"/>
  <c r="U24" i="5"/>
  <c r="R24" i="5"/>
  <c r="O24" i="5"/>
  <c r="L24" i="5"/>
  <c r="I24" i="5"/>
  <c r="G24" i="5"/>
  <c r="AB23" i="5"/>
  <c r="AA23" i="5"/>
  <c r="X23" i="5"/>
  <c r="U23" i="5"/>
  <c r="R23" i="5"/>
  <c r="O23" i="5"/>
  <c r="L23" i="5"/>
  <c r="I23" i="5"/>
  <c r="G23" i="5"/>
  <c r="AB22" i="5"/>
  <c r="AA22" i="5"/>
  <c r="X22" i="5"/>
  <c r="U22" i="5"/>
  <c r="R22" i="5"/>
  <c r="O22" i="5"/>
  <c r="L22" i="5"/>
  <c r="I22" i="5"/>
  <c r="G22" i="5"/>
  <c r="AB21" i="5"/>
  <c r="AA21" i="5"/>
  <c r="X21" i="5"/>
  <c r="U21" i="5"/>
  <c r="R21" i="5"/>
  <c r="O21" i="5"/>
  <c r="L21" i="5"/>
  <c r="I21" i="5"/>
  <c r="G21" i="5"/>
  <c r="AB20" i="5"/>
  <c r="AA20" i="5"/>
  <c r="X20" i="5"/>
  <c r="U20" i="5"/>
  <c r="R20" i="5"/>
  <c r="O20" i="5"/>
  <c r="L20" i="5"/>
  <c r="I20" i="5"/>
  <c r="G20" i="5"/>
  <c r="AB19" i="5"/>
  <c r="AA19" i="5"/>
  <c r="X19" i="5"/>
  <c r="U19" i="5"/>
  <c r="R19" i="5"/>
  <c r="O19" i="5"/>
  <c r="L19" i="5"/>
  <c r="G19" i="5"/>
  <c r="AB18" i="5"/>
  <c r="AA18" i="5"/>
  <c r="X18" i="5"/>
  <c r="U18" i="5"/>
  <c r="R18" i="5"/>
  <c r="O18" i="5"/>
  <c r="L18" i="5"/>
  <c r="G18" i="5"/>
  <c r="AB17" i="5"/>
  <c r="AA17" i="5"/>
  <c r="X17" i="5"/>
  <c r="U17" i="5"/>
  <c r="R17" i="5"/>
  <c r="O17" i="5"/>
  <c r="L17" i="5"/>
  <c r="G17" i="5"/>
  <c r="AB16" i="5"/>
  <c r="AA16" i="5"/>
  <c r="X16" i="5"/>
  <c r="U16" i="5"/>
  <c r="R16" i="5"/>
  <c r="O16" i="5"/>
  <c r="L16" i="5"/>
  <c r="G16" i="5"/>
  <c r="AB15" i="5"/>
  <c r="AA15" i="5"/>
  <c r="X15" i="5"/>
  <c r="U15" i="5"/>
  <c r="R15" i="5"/>
  <c r="O15" i="5"/>
  <c r="L15" i="5"/>
  <c r="G15" i="5"/>
  <c r="AB14" i="5"/>
  <c r="AA14" i="5"/>
  <c r="X14" i="5"/>
  <c r="U14" i="5"/>
  <c r="R14" i="5"/>
  <c r="O14" i="5"/>
  <c r="L14" i="5"/>
  <c r="I14" i="5"/>
  <c r="G14" i="5"/>
  <c r="I28" i="4"/>
  <c r="I30" i="4"/>
  <c r="I32" i="4"/>
  <c r="H28" i="4"/>
  <c r="H30" i="4"/>
  <c r="F28" i="4"/>
  <c r="E28" i="4"/>
  <c r="D28" i="4"/>
  <c r="AK27" i="4"/>
  <c r="J27" i="4"/>
  <c r="AJ27" i="4"/>
  <c r="G27" i="4"/>
  <c r="J26" i="4"/>
  <c r="AJ26" i="4"/>
  <c r="G26" i="4"/>
  <c r="G25" i="4"/>
  <c r="AK24" i="4"/>
  <c r="J24" i="4"/>
  <c r="G24" i="4"/>
  <c r="AK23" i="4"/>
  <c r="J23" i="4"/>
  <c r="G23" i="4"/>
  <c r="J22" i="4"/>
  <c r="G22" i="4"/>
  <c r="J21" i="4"/>
  <c r="G21" i="4"/>
  <c r="AK20" i="4"/>
  <c r="J20" i="4"/>
  <c r="G20" i="4"/>
  <c r="AK19" i="4"/>
  <c r="J19" i="4"/>
  <c r="AJ19" i="4"/>
  <c r="G19" i="4"/>
  <c r="J18" i="4"/>
  <c r="AJ18" i="4"/>
  <c r="G18" i="4"/>
  <c r="G17" i="4"/>
  <c r="AK16" i="4"/>
  <c r="G16" i="4"/>
  <c r="AK15" i="4"/>
  <c r="G15" i="4"/>
  <c r="G14" i="4"/>
  <c r="G13" i="4"/>
  <c r="AI52" i="1"/>
  <c r="AH52" i="1"/>
  <c r="AE52" i="1"/>
  <c r="AE56" i="1"/>
  <c r="AD52" i="1"/>
  <c r="AA52" i="1"/>
  <c r="Z52" i="1"/>
  <c r="W52" i="1"/>
  <c r="V52" i="1"/>
  <c r="S52" i="1"/>
  <c r="R52" i="1"/>
  <c r="O52" i="1"/>
  <c r="N52" i="1"/>
  <c r="I26" i="1"/>
  <c r="I28" i="1"/>
  <c r="H26" i="1"/>
  <c r="H28" i="1"/>
  <c r="H32" i="1"/>
  <c r="F26" i="1"/>
  <c r="E26" i="1"/>
  <c r="D26" i="1"/>
  <c r="K33" i="5"/>
  <c r="K34" i="5"/>
  <c r="J28" i="4"/>
  <c r="I33" i="4"/>
  <c r="J36" i="1"/>
  <c r="O56" i="1"/>
  <c r="AH56" i="1"/>
  <c r="N56" i="1"/>
  <c r="AD56" i="1"/>
  <c r="R56" i="1"/>
  <c r="S56" i="1"/>
  <c r="V56" i="1"/>
  <c r="Z56" i="1"/>
  <c r="AA56" i="1"/>
  <c r="AI56" i="1"/>
  <c r="W56" i="1"/>
  <c r="AK27" i="1"/>
  <c r="AD15" i="5"/>
  <c r="AD19" i="5"/>
  <c r="AD23" i="5"/>
  <c r="AD27" i="5"/>
  <c r="AC15" i="5"/>
  <c r="AC19" i="5"/>
  <c r="AC23" i="5"/>
  <c r="AC27" i="5"/>
  <c r="G29" i="5"/>
  <c r="S29" i="5"/>
  <c r="S31" i="5"/>
  <c r="S33" i="5"/>
  <c r="S34" i="5"/>
  <c r="AD16" i="5"/>
  <c r="V29" i="5"/>
  <c r="V31" i="5"/>
  <c r="AD20" i="5"/>
  <c r="AD24" i="5"/>
  <c r="AD28" i="5"/>
  <c r="AC16" i="5"/>
  <c r="AC20" i="5"/>
  <c r="AC24" i="5"/>
  <c r="AC28" i="5"/>
  <c r="AD18" i="5"/>
  <c r="AD30" i="5"/>
  <c r="AA29" i="5"/>
  <c r="AA31" i="5"/>
  <c r="AA33" i="5"/>
  <c r="AA34" i="5"/>
  <c r="AC18" i="5"/>
  <c r="AC22" i="5"/>
  <c r="AC26" i="5"/>
  <c r="AC30" i="5"/>
  <c r="Y29" i="5"/>
  <c r="Y31" i="5"/>
  <c r="AD22" i="5"/>
  <c r="AC14" i="5"/>
  <c r="P29" i="5"/>
  <c r="P31" i="5"/>
  <c r="P33" i="5"/>
  <c r="P34" i="5"/>
  <c r="AB29" i="5"/>
  <c r="AB31" i="5"/>
  <c r="AC17" i="5"/>
  <c r="U29" i="5"/>
  <c r="U31" i="5"/>
  <c r="U33" i="5"/>
  <c r="U34" i="5"/>
  <c r="AC21" i="5"/>
  <c r="AC25" i="5"/>
  <c r="L29" i="5"/>
  <c r="L31" i="5"/>
  <c r="L33" i="5"/>
  <c r="X29" i="5"/>
  <c r="X31" i="5"/>
  <c r="X33" i="5"/>
  <c r="X34" i="5"/>
  <c r="M29" i="5"/>
  <c r="M31" i="5"/>
  <c r="M33" i="5"/>
  <c r="AD26" i="5"/>
  <c r="R29" i="5"/>
  <c r="R31" i="5"/>
  <c r="R33" i="5"/>
  <c r="AD17" i="5"/>
  <c r="AD21" i="5"/>
  <c r="AD25" i="5"/>
  <c r="AB33" i="5"/>
  <c r="AB34" i="5"/>
  <c r="I29" i="5"/>
  <c r="I31" i="5"/>
  <c r="J29" i="5"/>
  <c r="J31" i="5"/>
  <c r="O29" i="5"/>
  <c r="O31" i="5"/>
  <c r="AD14" i="5"/>
  <c r="AK18" i="4"/>
  <c r="AJ13" i="4"/>
  <c r="AJ17" i="4"/>
  <c r="AJ21" i="4"/>
  <c r="AJ25" i="4"/>
  <c r="K28" i="4"/>
  <c r="K30" i="4"/>
  <c r="K32" i="4"/>
  <c r="K33" i="4"/>
  <c r="AJ16" i="4"/>
  <c r="AJ20" i="4"/>
  <c r="AJ24" i="4"/>
  <c r="AJ29" i="4"/>
  <c r="AK17" i="4"/>
  <c r="AJ22" i="4"/>
  <c r="AK25" i="4"/>
  <c r="AJ23" i="4"/>
  <c r="AK26" i="4"/>
  <c r="AK14" i="4"/>
  <c r="AK22" i="4"/>
  <c r="AJ15" i="4"/>
  <c r="G28" i="4"/>
  <c r="AK21" i="4"/>
  <c r="AK29" i="4"/>
  <c r="AK13" i="4"/>
  <c r="AJ14" i="4"/>
  <c r="AJ27" i="1"/>
  <c r="Y33" i="5"/>
  <c r="Y34" i="5"/>
  <c r="R34" i="5"/>
  <c r="AC29" i="5"/>
  <c r="AC31" i="5"/>
  <c r="L34" i="5"/>
  <c r="V33" i="5"/>
  <c r="V34" i="5"/>
  <c r="M34" i="5"/>
  <c r="AD29" i="5"/>
  <c r="AD31" i="5"/>
  <c r="O33" i="5"/>
  <c r="O34" i="5"/>
  <c r="I33" i="5"/>
  <c r="I34" i="5"/>
  <c r="J33" i="5"/>
  <c r="J34" i="5"/>
  <c r="AJ28" i="4"/>
  <c r="AJ30" i="4"/>
  <c r="AK28" i="4"/>
  <c r="AK30" i="4"/>
  <c r="J30" i="4"/>
  <c r="J32" i="4"/>
  <c r="J33" i="4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D37" i="1"/>
  <c r="C37" i="1"/>
  <c r="D36" i="1"/>
  <c r="C36" i="1"/>
  <c r="AI50" i="1"/>
  <c r="AH50" i="1"/>
  <c r="AI49" i="1"/>
  <c r="AH49" i="1"/>
  <c r="AI48" i="1"/>
  <c r="AH48" i="1"/>
  <c r="AI47" i="1"/>
  <c r="AH47" i="1"/>
  <c r="AI46" i="1"/>
  <c r="AH46" i="1"/>
  <c r="AI45" i="1"/>
  <c r="AH45" i="1"/>
  <c r="AI44" i="1"/>
  <c r="AH44" i="1"/>
  <c r="AI43" i="1"/>
  <c r="AH43" i="1"/>
  <c r="AI42" i="1"/>
  <c r="AH42" i="1"/>
  <c r="AI41" i="1"/>
  <c r="AH41" i="1"/>
  <c r="AI40" i="1"/>
  <c r="AH40" i="1"/>
  <c r="AI39" i="1"/>
  <c r="AH39" i="1"/>
  <c r="AI38" i="1"/>
  <c r="AH38" i="1"/>
  <c r="AI37" i="1"/>
  <c r="AH37" i="1"/>
  <c r="AI36" i="1"/>
  <c r="AH36" i="1"/>
  <c r="AE50" i="1"/>
  <c r="AD50" i="1"/>
  <c r="AE49" i="1"/>
  <c r="AD49" i="1"/>
  <c r="AE48" i="1"/>
  <c r="AD48" i="1"/>
  <c r="AE47" i="1"/>
  <c r="AD47" i="1"/>
  <c r="AE46" i="1"/>
  <c r="AD46" i="1"/>
  <c r="AE45" i="1"/>
  <c r="AD45" i="1"/>
  <c r="AE44" i="1"/>
  <c r="AD44" i="1"/>
  <c r="AE43" i="1"/>
  <c r="AD43" i="1"/>
  <c r="AE42" i="1"/>
  <c r="AD42" i="1"/>
  <c r="AE41" i="1"/>
  <c r="AD41" i="1"/>
  <c r="AE40" i="1"/>
  <c r="AD40" i="1"/>
  <c r="AE39" i="1"/>
  <c r="AD39" i="1"/>
  <c r="AE38" i="1"/>
  <c r="AD38" i="1"/>
  <c r="AE37" i="1"/>
  <c r="AD37" i="1"/>
  <c r="AE36" i="1"/>
  <c r="AD36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8" i="1"/>
  <c r="N38" i="1"/>
  <c r="O37" i="1"/>
  <c r="N37" i="1"/>
  <c r="O36" i="1"/>
  <c r="N36" i="1"/>
  <c r="J25" i="1"/>
  <c r="W51" i="1"/>
  <c r="W53" i="1"/>
  <c r="V51" i="1"/>
  <c r="V53" i="1"/>
  <c r="Z51" i="1"/>
  <c r="Z53" i="1"/>
  <c r="AA51" i="1"/>
  <c r="AA53" i="1"/>
  <c r="R51" i="1"/>
  <c r="R53" i="1"/>
  <c r="AH51" i="1"/>
  <c r="AH53" i="1"/>
  <c r="S51" i="1"/>
  <c r="S53" i="1"/>
  <c r="AI51" i="1"/>
  <c r="AI53" i="1"/>
  <c r="N51" i="1"/>
  <c r="N53" i="1"/>
  <c r="AD51" i="1"/>
  <c r="AD53" i="1"/>
  <c r="O51" i="1"/>
  <c r="O53" i="1"/>
  <c r="AE51" i="1"/>
  <c r="AE53" i="1"/>
  <c r="AJ25" i="1"/>
  <c r="J24" i="1"/>
  <c r="AJ24" i="1"/>
  <c r="J23" i="1"/>
  <c r="AJ23" i="1"/>
  <c r="J22" i="1"/>
  <c r="AJ22" i="1"/>
  <c r="J21" i="1"/>
  <c r="AJ21" i="1"/>
  <c r="J20" i="1"/>
  <c r="AJ20" i="1"/>
  <c r="J19" i="1"/>
  <c r="AJ19" i="1"/>
  <c r="J18" i="1"/>
  <c r="AJ18" i="1"/>
  <c r="J17" i="1"/>
  <c r="AJ17" i="1"/>
  <c r="J16" i="1"/>
  <c r="AJ16" i="1"/>
  <c r="J15" i="1"/>
  <c r="AJ15" i="1"/>
  <c r="J14" i="1"/>
  <c r="AJ14" i="1"/>
  <c r="J13" i="1"/>
  <c r="AJ13" i="1"/>
  <c r="J12" i="1"/>
  <c r="AJ12" i="1"/>
  <c r="J38" i="1"/>
  <c r="AJ38" i="1"/>
  <c r="J52" i="1"/>
  <c r="J48" i="1"/>
  <c r="AJ48" i="1"/>
  <c r="J40" i="1"/>
  <c r="AJ40" i="1"/>
  <c r="J39" i="1"/>
  <c r="AJ39" i="1"/>
  <c r="J50" i="1"/>
  <c r="AJ50" i="1"/>
  <c r="J44" i="1"/>
  <c r="AJ44" i="1"/>
  <c r="J49" i="1"/>
  <c r="AJ49" i="1"/>
  <c r="J43" i="1"/>
  <c r="AJ43" i="1"/>
  <c r="J42" i="1"/>
  <c r="AJ42" i="1"/>
  <c r="J47" i="1"/>
  <c r="AJ47" i="1"/>
  <c r="J41" i="1"/>
  <c r="AJ41" i="1"/>
  <c r="J46" i="1"/>
  <c r="AJ46" i="1"/>
  <c r="J45" i="1"/>
  <c r="AJ45" i="1"/>
  <c r="J37" i="1"/>
  <c r="AJ37" i="1"/>
  <c r="K38" i="1"/>
  <c r="AK38" i="1"/>
  <c r="K52" i="1"/>
  <c r="K56" i="1"/>
  <c r="K48" i="1"/>
  <c r="AK48" i="1"/>
  <c r="K50" i="1"/>
  <c r="AK50" i="1"/>
  <c r="K47" i="1"/>
  <c r="AK47" i="1"/>
  <c r="K49" i="1"/>
  <c r="AK49" i="1"/>
  <c r="K40" i="1"/>
  <c r="AK40" i="1"/>
  <c r="K39" i="1"/>
  <c r="AK39" i="1"/>
  <c r="K46" i="1"/>
  <c r="AK46" i="1"/>
  <c r="K37" i="1"/>
  <c r="AK37" i="1"/>
  <c r="K45" i="1"/>
  <c r="AK45" i="1"/>
  <c r="K36" i="1"/>
  <c r="K44" i="1"/>
  <c r="AK44" i="1"/>
  <c r="K43" i="1"/>
  <c r="AK43" i="1"/>
  <c r="K42" i="1"/>
  <c r="AK42" i="1"/>
  <c r="K41" i="1"/>
  <c r="AK41" i="1"/>
  <c r="AA57" i="1"/>
  <c r="Z57" i="1"/>
  <c r="Z55" i="1"/>
  <c r="R57" i="1"/>
  <c r="R55" i="1"/>
  <c r="V57" i="1"/>
  <c r="V55" i="1"/>
  <c r="AD57" i="1"/>
  <c r="AD55" i="1"/>
  <c r="AH57" i="1"/>
  <c r="AH55" i="1"/>
  <c r="N57" i="1"/>
  <c r="N55" i="1"/>
  <c r="K26" i="1"/>
  <c r="AJ11" i="1"/>
  <c r="AJ26" i="1"/>
  <c r="J26" i="1"/>
  <c r="AK13" i="1"/>
  <c r="AK15" i="1"/>
  <c r="AK23" i="1"/>
  <c r="AK21" i="1"/>
  <c r="AK14" i="1"/>
  <c r="AK22" i="1"/>
  <c r="AK16" i="1"/>
  <c r="AK24" i="1"/>
  <c r="AK25" i="1"/>
  <c r="AK11" i="1"/>
  <c r="AK19" i="1"/>
  <c r="AK17" i="1"/>
  <c r="AK18" i="1"/>
  <c r="AK12" i="1"/>
  <c r="AK20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AH58" i="1"/>
  <c r="AJ36" i="1"/>
  <c r="AJ51" i="1"/>
  <c r="AJ53" i="1"/>
  <c r="J51" i="1"/>
  <c r="J53" i="1"/>
  <c r="K51" i="1"/>
  <c r="K53" i="1"/>
  <c r="AK36" i="1"/>
  <c r="AK51" i="1"/>
  <c r="AK53" i="1"/>
  <c r="AK52" i="1"/>
  <c r="J56" i="1"/>
  <c r="AJ52" i="1"/>
  <c r="AA55" i="1"/>
  <c r="AA58" i="1"/>
  <c r="R58" i="1"/>
  <c r="N58" i="1"/>
  <c r="V58" i="1"/>
  <c r="J28" i="1"/>
  <c r="AI57" i="1"/>
  <c r="AI55" i="1"/>
  <c r="K28" i="1"/>
  <c r="O57" i="1"/>
  <c r="O55" i="1"/>
  <c r="AJ28" i="1"/>
  <c r="W57" i="1"/>
  <c r="W55" i="1"/>
  <c r="AD58" i="1"/>
  <c r="Z58" i="1"/>
  <c r="S57" i="1"/>
  <c r="S55" i="1"/>
  <c r="AE57" i="1"/>
  <c r="AE55" i="1"/>
  <c r="AK26" i="1"/>
  <c r="G26" i="1"/>
  <c r="K57" i="1"/>
  <c r="J57" i="1"/>
  <c r="J55" i="1"/>
  <c r="AJ55" i="1"/>
  <c r="K55" i="1"/>
  <c r="AI58" i="1"/>
  <c r="S58" i="1"/>
  <c r="O58" i="1"/>
  <c r="AE58" i="1"/>
  <c r="W58" i="1"/>
  <c r="AK28" i="1"/>
  <c r="AK55" i="1"/>
  <c r="J58" i="1"/>
  <c r="K58" i="1"/>
</calcChain>
</file>

<file path=xl/sharedStrings.xml><?xml version="1.0" encoding="utf-8"?>
<sst xmlns="http://schemas.openxmlformats.org/spreadsheetml/2006/main" count="421" uniqueCount="45">
  <si>
    <t>共同受電　一覧表</t>
    <rPh sb="0" eb="2">
      <t>キョウドウ</t>
    </rPh>
    <rPh sb="2" eb="4">
      <t>ジュデン</t>
    </rPh>
    <rPh sb="5" eb="7">
      <t>イチラン</t>
    </rPh>
    <rPh sb="7" eb="8">
      <t>ヒョウ</t>
    </rPh>
    <phoneticPr fontId="1"/>
  </si>
  <si>
    <t>企業名</t>
    <rPh sb="0" eb="2">
      <t>キギョウ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</si>
  <si>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</si>
  <si>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雇用者（Ｈ26.9.30）</t>
    <rPh sb="0" eb="2">
      <t>コヨウ</t>
    </rPh>
    <rPh sb="2" eb="3">
      <t>シャ</t>
    </rPh>
    <phoneticPr fontId="1"/>
  </si>
  <si>
    <t>総使用量</t>
    <rPh sb="0" eb="1">
      <t>ソウ</t>
    </rPh>
    <rPh sb="1" eb="4">
      <t>シヨウリョウ</t>
    </rPh>
    <phoneticPr fontId="1"/>
  </si>
  <si>
    <t>（kWh）</t>
    <phoneticPr fontId="1"/>
  </si>
  <si>
    <t>（kW）</t>
    <phoneticPr fontId="1"/>
  </si>
  <si>
    <t>（税抜）</t>
    <rPh sb="1" eb="3">
      <t>ゼイヌキ</t>
    </rPh>
    <phoneticPr fontId="1"/>
  </si>
  <si>
    <t>総面積</t>
    <rPh sb="0" eb="3">
      <t>ソウメンセキ</t>
    </rPh>
    <phoneticPr fontId="1"/>
  </si>
  <si>
    <t>（㎡）</t>
    <phoneticPr fontId="1"/>
  </si>
  <si>
    <t>平成●●年●●月分</t>
    <rPh sb="0" eb="2">
      <t>ヘイセイ</t>
    </rPh>
    <rPh sb="4" eb="5">
      <t>ネン</t>
    </rPh>
    <rPh sb="7" eb="8">
      <t>ツキ</t>
    </rPh>
    <rPh sb="8" eb="9">
      <t>ブン</t>
    </rPh>
    <phoneticPr fontId="1"/>
  </si>
  <si>
    <t>使用面積</t>
    <rPh sb="0" eb="2">
      <t>シヨウ</t>
    </rPh>
    <rPh sb="2" eb="4">
      <t>メンセキ</t>
    </rPh>
    <phoneticPr fontId="1"/>
  </si>
  <si>
    <t>使用量</t>
    <rPh sb="0" eb="3">
      <t>シヨウリョウ</t>
    </rPh>
    <phoneticPr fontId="1"/>
  </si>
  <si>
    <t>総契約電力</t>
    <rPh sb="0" eb="1">
      <t>ソウ</t>
    </rPh>
    <rPh sb="1" eb="3">
      <t>ケイヤク</t>
    </rPh>
    <rPh sb="3" eb="5">
      <t>デンリョク</t>
    </rPh>
    <phoneticPr fontId="1"/>
  </si>
  <si>
    <t>契約電力</t>
    <rPh sb="0" eb="2">
      <t>ケイヤク</t>
    </rPh>
    <rPh sb="2" eb="4">
      <t>デンリョク</t>
    </rPh>
    <phoneticPr fontId="1"/>
  </si>
  <si>
    <t>総電気料金</t>
    <rPh sb="0" eb="1">
      <t>ソウ</t>
    </rPh>
    <rPh sb="1" eb="3">
      <t>デンキ</t>
    </rPh>
    <rPh sb="3" eb="5">
      <t>リョウキン</t>
    </rPh>
    <phoneticPr fontId="1"/>
  </si>
  <si>
    <t>電気料金</t>
    <rPh sb="0" eb="2">
      <t>デンキ</t>
    </rPh>
    <rPh sb="2" eb="4">
      <t>リョウキン</t>
    </rPh>
    <phoneticPr fontId="1"/>
  </si>
  <si>
    <t>№</t>
    <phoneticPr fontId="1"/>
  </si>
  <si>
    <t>合計</t>
    <rPh sb="0" eb="2">
      <t>ゴウケイ</t>
    </rPh>
    <phoneticPr fontId="1"/>
  </si>
  <si>
    <t>期末雇用者数（人）</t>
    <rPh sb="0" eb="2">
      <t>キマツ</t>
    </rPh>
    <rPh sb="2" eb="5">
      <t>コヨウシャ</t>
    </rPh>
    <rPh sb="5" eb="6">
      <t>スウ</t>
    </rPh>
    <rPh sb="7" eb="8">
      <t>ニン</t>
    </rPh>
    <phoneticPr fontId="1"/>
  </si>
  <si>
    <t>控除雇用者数（人）</t>
    <rPh sb="0" eb="2">
      <t>コウジョ</t>
    </rPh>
    <rPh sb="2" eb="5">
      <t>コヨウシャ</t>
    </rPh>
    <rPh sb="5" eb="6">
      <t>スウ</t>
    </rPh>
    <rPh sb="7" eb="8">
      <t>ニン</t>
    </rPh>
    <phoneticPr fontId="1"/>
  </si>
  <si>
    <t>雇用創出効果（人）</t>
    <rPh sb="0" eb="2">
      <t>コヨウ</t>
    </rPh>
    <rPh sb="2" eb="4">
      <t>ソウシュツ</t>
    </rPh>
    <rPh sb="4" eb="6">
      <t>コウカ</t>
    </rPh>
    <rPh sb="7" eb="8">
      <t>ニン</t>
    </rPh>
    <phoneticPr fontId="1"/>
  </si>
  <si>
    <t>【専有部分】</t>
    <rPh sb="1" eb="3">
      <t>センユウ</t>
    </rPh>
    <rPh sb="3" eb="5">
      <t>ブブン</t>
    </rPh>
    <phoneticPr fontId="1"/>
  </si>
  <si>
    <t>共有面積</t>
    <rPh sb="0" eb="2">
      <t>キョウユウ</t>
    </rPh>
    <rPh sb="2" eb="4">
      <t>メンセキ</t>
    </rPh>
    <phoneticPr fontId="1"/>
  </si>
  <si>
    <t>共有使用量</t>
    <rPh sb="0" eb="2">
      <t>キョウユウ</t>
    </rPh>
    <rPh sb="2" eb="5">
      <t>シヨウリョウ</t>
    </rPh>
    <phoneticPr fontId="1"/>
  </si>
  <si>
    <t>共有契約電力</t>
    <rPh sb="0" eb="2">
      <t>キョウユウ</t>
    </rPh>
    <rPh sb="2" eb="4">
      <t>ケイヤク</t>
    </rPh>
    <rPh sb="4" eb="6">
      <t>デンリョク</t>
    </rPh>
    <phoneticPr fontId="1"/>
  </si>
  <si>
    <t>共有電気料金</t>
    <rPh sb="0" eb="2">
      <t>キョウユウ</t>
    </rPh>
    <rPh sb="2" eb="4">
      <t>デンキ</t>
    </rPh>
    <rPh sb="4" eb="6">
      <t>リョウキン</t>
    </rPh>
    <phoneticPr fontId="1"/>
  </si>
  <si>
    <t>【共有部分】</t>
    <rPh sb="1" eb="3">
      <t>キョウユウ</t>
    </rPh>
    <rPh sb="3" eb="5">
      <t>ブブン</t>
    </rPh>
    <phoneticPr fontId="1"/>
  </si>
  <si>
    <t>対象外分</t>
    <rPh sb="0" eb="3">
      <t>タイショウガイ</t>
    </rPh>
    <rPh sb="3" eb="4">
      <t>ブン</t>
    </rPh>
    <phoneticPr fontId="1"/>
  </si>
  <si>
    <t>対象分</t>
    <rPh sb="0" eb="2">
      <t>タイショウ</t>
    </rPh>
    <rPh sb="2" eb="3">
      <t>ブン</t>
    </rPh>
    <phoneticPr fontId="1"/>
  </si>
  <si>
    <t>*契約電力及び電気料金は、小数点以下切り捨て。</t>
    <rPh sb="1" eb="3">
      <t>ケイヤク</t>
    </rPh>
    <rPh sb="3" eb="5">
      <t>デンリョク</t>
    </rPh>
    <rPh sb="5" eb="6">
      <t>オヨ</t>
    </rPh>
    <rPh sb="7" eb="9">
      <t>デンキ</t>
    </rPh>
    <rPh sb="9" eb="11">
      <t>リョウキン</t>
    </rPh>
    <rPh sb="13" eb="16">
      <t>ショウスウテン</t>
    </rPh>
    <rPh sb="16" eb="18">
      <t>イカ</t>
    </rPh>
    <rPh sb="18" eb="19">
      <t>キ</t>
    </rPh>
    <rPh sb="20" eb="21">
      <t>ス</t>
    </rPh>
    <phoneticPr fontId="1"/>
  </si>
  <si>
    <t>対象分①</t>
    <rPh sb="0" eb="2">
      <t>タイショウ</t>
    </rPh>
    <rPh sb="2" eb="3">
      <t>ブン</t>
    </rPh>
    <phoneticPr fontId="1"/>
  </si>
  <si>
    <t>対象外分②</t>
    <rPh sb="0" eb="3">
      <t>タイショウガイ</t>
    </rPh>
    <rPh sb="3" eb="4">
      <t>ブン</t>
    </rPh>
    <phoneticPr fontId="1"/>
  </si>
  <si>
    <t>対象分③</t>
    <rPh sb="0" eb="2">
      <t>タイショウ</t>
    </rPh>
    <rPh sb="2" eb="3">
      <t>ブン</t>
    </rPh>
    <phoneticPr fontId="1"/>
  </si>
  <si>
    <t>対象外分④</t>
    <rPh sb="0" eb="3">
      <t>タイショウガイ</t>
    </rPh>
    <rPh sb="3" eb="4">
      <t>ブン</t>
    </rPh>
    <phoneticPr fontId="1"/>
  </si>
  <si>
    <t>対象外分（②＋④）</t>
    <rPh sb="0" eb="2">
      <t>タイショウ</t>
    </rPh>
    <rPh sb="2" eb="3">
      <t>ガイ</t>
    </rPh>
    <rPh sb="3" eb="4">
      <t>ブン</t>
    </rPh>
    <phoneticPr fontId="1"/>
  </si>
  <si>
    <t>対象分（①＋③）</t>
    <rPh sb="0" eb="2">
      <t>タイショウ</t>
    </rPh>
    <rPh sb="2" eb="3">
      <t>ブン</t>
    </rPh>
    <phoneticPr fontId="1"/>
  </si>
  <si>
    <t>端数切捨分</t>
    <rPh sb="0" eb="2">
      <t>ハスウ</t>
    </rPh>
    <rPh sb="2" eb="4">
      <t>キリス</t>
    </rPh>
    <rPh sb="4" eb="5">
      <t>ブン</t>
    </rPh>
    <phoneticPr fontId="1"/>
  </si>
  <si>
    <t>合計</t>
    <rPh sb="0" eb="2">
      <t>ゴウケイ</t>
    </rPh>
    <phoneticPr fontId="1"/>
  </si>
  <si>
    <t>【対象総合計】</t>
    <rPh sb="1" eb="3">
      <t>タイショウ</t>
    </rPh>
    <rPh sb="3" eb="5">
      <t>ソウゴウ</t>
    </rPh>
    <rPh sb="5" eb="6">
      <t>ケイ</t>
    </rPh>
    <phoneticPr fontId="1"/>
  </si>
  <si>
    <t>【内訳】</t>
    <rPh sb="1" eb="3">
      <t>ウチワケ</t>
    </rPh>
    <phoneticPr fontId="1"/>
  </si>
  <si>
    <t>申請者名：</t>
    <rPh sb="0" eb="3">
      <t>シンセイシャ</t>
    </rPh>
    <rPh sb="3" eb="4">
      <t>メイ</t>
    </rPh>
    <phoneticPr fontId="1"/>
  </si>
  <si>
    <t>平成●●年度●期</t>
    <rPh sb="0" eb="2">
      <t>ヘイセイ</t>
    </rPh>
    <rPh sb="4" eb="5">
      <t>ネン</t>
    </rPh>
    <rPh sb="5" eb="6">
      <t>ド</t>
    </rPh>
    <rPh sb="7" eb="8">
      <t>キ</t>
    </rPh>
    <phoneticPr fontId="1"/>
  </si>
  <si>
    <t>雇用者（Ｈ28.3.31）</t>
    <rPh sb="0" eb="2">
      <t>コヨウ</t>
    </rPh>
    <rPh sb="2" eb="3">
      <t>シャ</t>
    </rPh>
    <phoneticPr fontId="1"/>
  </si>
  <si>
    <t>平成２８年度上期</t>
    <rPh sb="0" eb="2">
      <t>ヘイセイ</t>
    </rPh>
    <rPh sb="4" eb="5">
      <t>ネン</t>
    </rPh>
    <rPh sb="5" eb="6">
      <t>ド</t>
    </rPh>
    <rPh sb="6" eb="7">
      <t>ウエ</t>
    </rPh>
    <rPh sb="7" eb="8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</si>
</sst>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 style="medium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 shrinkToFit="1"/>
    </xf>
    <xf numFmtId="0" fontId="3" fillId="2" borderId="22" xfId="0" applyFont="1" applyFill="1" applyBorder="1" applyAlignment="1">
      <alignment horizontal="center" vertical="center" wrapText="1" shrinkToFit="1"/>
    </xf>
    <xf numFmtId="0" fontId="3" fillId="0" borderId="26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4" xfId="0" applyFont="1" applyBorder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30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2" borderId="35" xfId="0" applyFont="1" applyFill="1" applyBorder="1">
      <alignment vertical="center"/>
    </xf>
    <xf numFmtId="0" fontId="3" fillId="0" borderId="1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 shrinkToFit="1"/>
    </xf>
    <xf numFmtId="0" fontId="4" fillId="0" borderId="0" xfId="0" applyFont="1">
      <alignment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38" fontId="3" fillId="2" borderId="36" xfId="1" applyFont="1" applyFill="1" applyBorder="1" applyAlignment="1">
      <alignment vertical="center" shrinkToFit="1"/>
    </xf>
    <xf numFmtId="0" fontId="3" fillId="0" borderId="4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44" xfId="1" applyFont="1" applyBorder="1" applyAlignment="1">
      <alignment vertical="center" shrinkToFit="1"/>
    </xf>
    <xf numFmtId="38" fontId="3" fillId="0" borderId="45" xfId="1" applyFont="1" applyBorder="1" applyAlignment="1">
      <alignment vertical="center" shrinkToFit="1"/>
    </xf>
    <xf numFmtId="38" fontId="3" fillId="2" borderId="46" xfId="1" applyFont="1" applyFill="1" applyBorder="1" applyAlignment="1">
      <alignment horizontal="right" vertical="center" shrinkToFit="1"/>
    </xf>
    <xf numFmtId="38" fontId="3" fillId="2" borderId="37" xfId="1" applyFont="1" applyFill="1" applyBorder="1" applyAlignment="1">
      <alignment horizontal="right" vertical="center" shrinkToFit="1"/>
    </xf>
    <xf numFmtId="38" fontId="3" fillId="2" borderId="47" xfId="1" applyFont="1" applyFill="1" applyBorder="1" applyAlignment="1">
      <alignment horizontal="right" vertical="center" shrinkToFit="1"/>
    </xf>
    <xf numFmtId="38" fontId="3" fillId="2" borderId="48" xfId="1" applyFont="1" applyFill="1" applyBorder="1" applyAlignment="1">
      <alignment horizontal="right" vertical="center" shrinkToFit="1"/>
    </xf>
    <xf numFmtId="38" fontId="3" fillId="2" borderId="49" xfId="1" applyFont="1" applyFill="1" applyBorder="1" applyAlignment="1">
      <alignment horizontal="right" vertical="center" shrinkToFit="1"/>
    </xf>
    <xf numFmtId="38" fontId="3" fillId="0" borderId="46" xfId="1" applyFont="1" applyBorder="1" applyAlignment="1">
      <alignment vertical="center" shrinkToFit="1"/>
    </xf>
    <xf numFmtId="38" fontId="3" fillId="0" borderId="47" xfId="1" applyFont="1" applyBorder="1" applyAlignment="1">
      <alignment vertical="center" shrinkToFit="1"/>
    </xf>
    <xf numFmtId="38" fontId="3" fillId="0" borderId="49" xfId="1" applyFont="1" applyBorder="1" applyAlignment="1">
      <alignment vertical="center" shrinkToFit="1"/>
    </xf>
    <xf numFmtId="38" fontId="3" fillId="2" borderId="50" xfId="1" applyFont="1" applyFill="1" applyBorder="1" applyAlignment="1">
      <alignment vertical="center" shrinkToFit="1"/>
    </xf>
    <xf numFmtId="38" fontId="3" fillId="2" borderId="50" xfId="1" applyFont="1" applyFill="1" applyBorder="1" applyAlignment="1">
      <alignment horizontal="right" vertical="center" shrinkToFit="1"/>
    </xf>
    <xf numFmtId="38" fontId="3" fillId="2" borderId="51" xfId="1" applyFont="1" applyFill="1" applyBorder="1" applyAlignment="1">
      <alignment horizontal="right" vertical="center" shrinkToFit="1"/>
    </xf>
    <xf numFmtId="38" fontId="3" fillId="2" borderId="51" xfId="1" applyFont="1" applyFill="1" applyBorder="1" applyAlignment="1">
      <alignment vertical="center" shrinkToFit="1"/>
    </xf>
    <xf numFmtId="38" fontId="3" fillId="2" borderId="12" xfId="1" applyFont="1" applyFill="1" applyBorder="1" applyAlignment="1">
      <alignment horizontal="right" vertical="center" shrinkToFit="1"/>
    </xf>
    <xf numFmtId="38" fontId="3" fillId="0" borderId="52" xfId="1" applyFont="1" applyBorder="1" applyAlignment="1">
      <alignment vertical="center" shrinkToFit="1"/>
    </xf>
    <xf numFmtId="38" fontId="3" fillId="2" borderId="53" xfId="1" applyFont="1" applyFill="1" applyBorder="1">
      <alignment vertical="center"/>
    </xf>
    <xf numFmtId="38" fontId="3" fillId="2" borderId="37" xfId="1" applyFont="1" applyFill="1" applyBorder="1">
      <alignment vertical="center"/>
    </xf>
    <xf numFmtId="38" fontId="3" fillId="2" borderId="54" xfId="1" applyFont="1" applyFill="1" applyBorder="1">
      <alignment vertical="center"/>
    </xf>
    <xf numFmtId="38" fontId="3" fillId="2" borderId="48" xfId="1" applyFont="1" applyFill="1" applyBorder="1">
      <alignment vertical="center"/>
    </xf>
    <xf numFmtId="38" fontId="3" fillId="2" borderId="55" xfId="1" applyFont="1" applyFill="1" applyBorder="1">
      <alignment vertical="center"/>
    </xf>
    <xf numFmtId="38" fontId="3" fillId="2" borderId="12" xfId="1" applyFont="1" applyFill="1" applyBorder="1">
      <alignment vertical="center"/>
    </xf>
    <xf numFmtId="38" fontId="3" fillId="2" borderId="56" xfId="1" applyFont="1" applyFill="1" applyBorder="1">
      <alignment vertical="center"/>
    </xf>
    <xf numFmtId="38" fontId="3" fillId="2" borderId="51" xfId="1" applyFont="1" applyFill="1" applyBorder="1">
      <alignment vertical="center"/>
    </xf>
    <xf numFmtId="38" fontId="3" fillId="2" borderId="57" xfId="1" applyFont="1" applyFill="1" applyBorder="1" applyAlignment="1">
      <alignment vertical="center" shrinkToFit="1"/>
    </xf>
    <xf numFmtId="38" fontId="3" fillId="2" borderId="15" xfId="1" applyFont="1" applyFill="1" applyBorder="1">
      <alignment vertical="center"/>
    </xf>
    <xf numFmtId="38" fontId="3" fillId="2" borderId="28" xfId="1" applyFont="1" applyFill="1" applyBorder="1">
      <alignment vertical="center"/>
    </xf>
    <xf numFmtId="38" fontId="3" fillId="2" borderId="58" xfId="1" applyFont="1" applyFill="1" applyBorder="1">
      <alignment vertical="center"/>
    </xf>
    <xf numFmtId="38" fontId="3" fillId="2" borderId="29" xfId="1" applyFont="1" applyFill="1" applyBorder="1">
      <alignment vertical="center"/>
    </xf>
    <xf numFmtId="38" fontId="3" fillId="2" borderId="0" xfId="1" applyFont="1" applyFill="1" applyBorder="1">
      <alignment vertical="center"/>
    </xf>
    <xf numFmtId="38" fontId="3" fillId="2" borderId="24" xfId="1" applyFont="1" applyFill="1" applyBorder="1">
      <alignment vertical="center"/>
    </xf>
    <xf numFmtId="38" fontId="3" fillId="2" borderId="26" xfId="1" applyFont="1" applyFill="1" applyBorder="1">
      <alignment vertical="center"/>
    </xf>
    <xf numFmtId="38" fontId="3" fillId="2" borderId="25" xfId="1" applyFont="1" applyFill="1" applyBorder="1">
      <alignment vertical="center"/>
    </xf>
    <xf numFmtId="38" fontId="3" fillId="2" borderId="45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0" borderId="49" xfId="1" applyFont="1" applyFill="1" applyBorder="1" applyAlignment="1">
      <alignment vertical="center" shrinkToFit="1"/>
    </xf>
    <xf numFmtId="38" fontId="3" fillId="3" borderId="36" xfId="1" applyFont="1" applyFill="1" applyBorder="1" applyAlignment="1">
      <alignment vertical="center" shrinkToFit="1"/>
    </xf>
    <xf numFmtId="38" fontId="3" fillId="0" borderId="59" xfId="1" applyFont="1" applyBorder="1" applyAlignment="1">
      <alignment vertical="center" shrinkToFit="1"/>
    </xf>
    <xf numFmtId="38" fontId="3" fillId="2" borderId="59" xfId="1" applyFont="1" applyFill="1" applyBorder="1" applyAlignment="1">
      <alignment horizontal="right" vertical="center" shrinkToFit="1"/>
    </xf>
    <xf numFmtId="38" fontId="3" fillId="0" borderId="16" xfId="1" applyFont="1" applyBorder="1" applyAlignment="1">
      <alignment vertical="center" shrinkToFit="1"/>
    </xf>
    <xf numFmtId="38" fontId="3" fillId="0" borderId="18" xfId="1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7" xfId="1" applyFont="1" applyFill="1" applyBorder="1" applyAlignment="1">
      <alignment vertical="center" shrinkToFit="1"/>
    </xf>
    <xf numFmtId="38" fontId="3" fillId="0" borderId="60" xfId="1" applyFont="1" applyBorder="1" applyAlignment="1">
      <alignment vertical="center" shrinkToFit="1"/>
    </xf>
    <xf numFmtId="38" fontId="3" fillId="3" borderId="56" xfId="1" applyFont="1" applyFill="1" applyBorder="1">
      <alignment vertical="center"/>
    </xf>
    <xf numFmtId="38" fontId="3" fillId="3" borderId="51" xfId="1" applyFont="1" applyFill="1" applyBorder="1">
      <alignment vertical="center"/>
    </xf>
    <xf numFmtId="38" fontId="3" fillId="0" borderId="16" xfId="1" applyFont="1" applyBorder="1">
      <alignment vertical="center"/>
    </xf>
    <xf numFmtId="38" fontId="3" fillId="0" borderId="46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47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49" xfId="1" applyFont="1" applyBorder="1">
      <alignment vertical="center"/>
    </xf>
    <xf numFmtId="38" fontId="3" fillId="2" borderId="17" xfId="1" applyFont="1" applyFill="1" applyBorder="1">
      <alignment vertical="center"/>
    </xf>
    <xf numFmtId="38" fontId="3" fillId="2" borderId="50" xfId="1" applyFont="1" applyFill="1" applyBorder="1">
      <alignment vertical="center"/>
    </xf>
    <xf numFmtId="38" fontId="3" fillId="2" borderId="30" xfId="1" applyFont="1" applyFill="1" applyBorder="1">
      <alignment vertical="center"/>
    </xf>
    <xf numFmtId="38" fontId="3" fillId="2" borderId="31" xfId="1" applyFont="1" applyFill="1" applyBorder="1">
      <alignment vertical="center"/>
    </xf>
    <xf numFmtId="38" fontId="3" fillId="2" borderId="32" xfId="1" applyFont="1" applyFill="1" applyBorder="1">
      <alignment vertical="center"/>
    </xf>
    <xf numFmtId="38" fontId="3" fillId="2" borderId="33" xfId="1" applyFont="1" applyFill="1" applyBorder="1">
      <alignment vertical="center"/>
    </xf>
    <xf numFmtId="38" fontId="3" fillId="2" borderId="34" xfId="1" applyFont="1" applyFill="1" applyBorder="1">
      <alignment vertical="center"/>
    </xf>
    <xf numFmtId="38" fontId="3" fillId="2" borderId="35" xfId="1" applyFont="1" applyFill="1" applyBorder="1">
      <alignment vertical="center"/>
    </xf>
    <xf numFmtId="38" fontId="3" fillId="0" borderId="21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center" vertical="center" shrinkToFit="1"/>
    </xf>
    <xf numFmtId="38" fontId="3" fillId="2" borderId="19" xfId="1" applyFont="1" applyFill="1" applyBorder="1" applyAlignment="1">
      <alignment horizontal="center" vertical="center" shrinkToFit="1"/>
    </xf>
    <xf numFmtId="38" fontId="3" fillId="2" borderId="22" xfId="1" applyFont="1" applyFill="1" applyBorder="1" applyAlignment="1">
      <alignment horizontal="center" vertical="center" shrinkToFit="1"/>
    </xf>
    <xf numFmtId="38" fontId="3" fillId="0" borderId="27" xfId="1" applyFont="1" applyBorder="1" applyAlignment="1">
      <alignment horizontal="center" vertical="center" shrinkToFit="1"/>
    </xf>
    <xf numFmtId="38" fontId="3" fillId="0" borderId="61" xfId="1" applyFont="1" applyBorder="1" applyAlignment="1">
      <alignment horizontal="center" vertical="center" shrinkToFit="1"/>
    </xf>
    <xf numFmtId="38" fontId="3" fillId="0" borderId="53" xfId="1" applyFont="1" applyBorder="1" applyAlignment="1">
      <alignment vertical="center" shrinkToFit="1"/>
    </xf>
    <xf numFmtId="38" fontId="3" fillId="0" borderId="62" xfId="1" applyFont="1" applyBorder="1" applyAlignment="1">
      <alignment vertical="center" shrinkToFit="1"/>
    </xf>
    <xf numFmtId="38" fontId="3" fillId="0" borderId="54" xfId="1" applyFont="1" applyBorder="1" applyAlignment="1">
      <alignment vertical="center" shrinkToFit="1"/>
    </xf>
    <xf numFmtId="38" fontId="3" fillId="0" borderId="63" xfId="1" applyFont="1" applyBorder="1" applyAlignment="1">
      <alignment vertical="center" shrinkToFit="1"/>
    </xf>
    <xf numFmtId="38" fontId="3" fillId="0" borderId="55" xfId="1" applyFont="1" applyBorder="1" applyAlignment="1">
      <alignment vertical="center" shrinkToFit="1"/>
    </xf>
    <xf numFmtId="38" fontId="3" fillId="0" borderId="64" xfId="1" applyFont="1" applyBorder="1" applyAlignment="1">
      <alignment vertical="center" shrinkToFit="1"/>
    </xf>
    <xf numFmtId="38" fontId="3" fillId="2" borderId="65" xfId="1" applyFont="1" applyFill="1" applyBorder="1" applyAlignment="1">
      <alignment vertical="center" shrinkToFit="1"/>
    </xf>
    <xf numFmtId="38" fontId="3" fillId="0" borderId="55" xfId="1" applyFont="1" applyFill="1" applyBorder="1" applyAlignment="1">
      <alignment vertical="center" shrinkToFit="1"/>
    </xf>
    <xf numFmtId="38" fontId="3" fillId="0" borderId="64" xfId="1" applyFont="1" applyFill="1" applyBorder="1" applyAlignment="1">
      <alignment vertical="center" shrinkToFit="1"/>
    </xf>
    <xf numFmtId="38" fontId="3" fillId="0" borderId="17" xfId="1" applyFont="1" applyBorder="1" applyAlignment="1">
      <alignment vertical="center" shrinkToFit="1"/>
    </xf>
    <xf numFmtId="38" fontId="3" fillId="0" borderId="41" xfId="1" applyFont="1" applyBorder="1" applyAlignment="1">
      <alignment vertical="center" shrinkToFit="1"/>
    </xf>
    <xf numFmtId="38" fontId="3" fillId="0" borderId="26" xfId="1" applyFont="1" applyBorder="1" applyAlignment="1">
      <alignment vertical="center" shrinkToFit="1"/>
    </xf>
    <xf numFmtId="38" fontId="3" fillId="0" borderId="51" xfId="1" applyFont="1" applyBorder="1" applyAlignment="1">
      <alignment vertical="center" shrinkToFit="1"/>
    </xf>
    <xf numFmtId="38" fontId="3" fillId="0" borderId="66" xfId="1" applyFont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28" xfId="1" applyFont="1" applyBorder="1">
      <alignment vertical="center"/>
    </xf>
    <xf numFmtId="38" fontId="3" fillId="0" borderId="0" xfId="1" applyFont="1">
      <alignment vertical="center"/>
    </xf>
    <xf numFmtId="38" fontId="3" fillId="0" borderId="29" xfId="1" applyFont="1" applyBorder="1">
      <alignment vertical="center"/>
    </xf>
    <xf numFmtId="38" fontId="3" fillId="0" borderId="24" xfId="1" applyFont="1" applyBorder="1">
      <alignment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center" vertical="center" shrinkToFit="1"/>
    </xf>
    <xf numFmtId="38" fontId="3" fillId="0" borderId="17" xfId="1" applyFont="1" applyBorder="1" applyAlignment="1">
      <alignment vertical="center"/>
    </xf>
    <xf numFmtId="38" fontId="3" fillId="2" borderId="17" xfId="1" applyFont="1" applyFill="1" applyBorder="1" applyAlignment="1">
      <alignment horizontal="center" vertical="center"/>
    </xf>
    <xf numFmtId="38" fontId="3" fillId="2" borderId="25" xfId="1" applyFont="1" applyFill="1" applyBorder="1" applyAlignment="1">
      <alignment vertical="center"/>
    </xf>
    <xf numFmtId="38" fontId="3" fillId="0" borderId="0" xfId="1" applyFont="1" applyBorder="1">
      <alignment vertical="center"/>
    </xf>
    <xf numFmtId="38" fontId="3" fillId="2" borderId="52" xfId="1" applyFont="1" applyFill="1" applyBorder="1" applyAlignment="1">
      <alignment vertical="center" shrinkToFit="1"/>
    </xf>
    <xf numFmtId="38" fontId="3" fillId="2" borderId="44" xfId="1" applyFont="1" applyFill="1" applyBorder="1" applyAlignment="1">
      <alignment horizontal="right" vertical="center" shrinkToFit="1"/>
    </xf>
    <xf numFmtId="38" fontId="3" fillId="2" borderId="16" xfId="1" applyFont="1" applyFill="1" applyBorder="1">
      <alignment vertical="center"/>
    </xf>
    <xf numFmtId="38" fontId="3" fillId="0" borderId="30" xfId="1" applyFont="1" applyBorder="1" applyAlignment="1">
      <alignment vertical="center"/>
    </xf>
    <xf numFmtId="38" fontId="3" fillId="0" borderId="31" xfId="1" applyFont="1" applyBorder="1" applyAlignment="1">
      <alignment vertical="center"/>
    </xf>
    <xf numFmtId="38" fontId="3" fillId="0" borderId="32" xfId="1" applyFont="1" applyBorder="1" applyAlignment="1">
      <alignment vertical="center"/>
    </xf>
    <xf numFmtId="38" fontId="3" fillId="0" borderId="30" xfId="1" applyFont="1" applyBorder="1" applyAlignment="1">
      <alignment vertical="center" shrinkToFit="1"/>
    </xf>
    <xf numFmtId="38" fontId="3" fillId="0" borderId="31" xfId="1" applyFont="1" applyBorder="1" applyAlignment="1">
      <alignment vertical="center" shrinkToFit="1"/>
    </xf>
    <xf numFmtId="38" fontId="3" fillId="2" borderId="18" xfId="1" applyFont="1" applyFill="1" applyBorder="1">
      <alignment vertical="center"/>
    </xf>
    <xf numFmtId="38" fontId="3" fillId="0" borderId="67" xfId="1" applyFont="1" applyBorder="1" applyAlignment="1">
      <alignment vertical="center"/>
    </xf>
    <xf numFmtId="38" fontId="3" fillId="0" borderId="68" xfId="1" applyFont="1" applyBorder="1" applyAlignment="1">
      <alignment vertical="center"/>
    </xf>
    <xf numFmtId="38" fontId="3" fillId="0" borderId="69" xfId="1" applyFont="1" applyBorder="1" applyAlignment="1">
      <alignment vertical="center"/>
    </xf>
    <xf numFmtId="38" fontId="3" fillId="0" borderId="67" xfId="1" applyFont="1" applyBorder="1" applyAlignment="1">
      <alignment vertical="center" shrinkToFit="1"/>
    </xf>
    <xf numFmtId="38" fontId="3" fillId="0" borderId="68" xfId="1" applyFont="1" applyBorder="1" applyAlignment="1">
      <alignment vertical="center" shrinkToFit="1"/>
    </xf>
    <xf numFmtId="38" fontId="3" fillId="2" borderId="11" xfId="1" applyFont="1" applyFill="1" applyBorder="1">
      <alignment vertical="center"/>
    </xf>
    <xf numFmtId="38" fontId="3" fillId="0" borderId="70" xfId="1" applyFont="1" applyBorder="1" applyAlignment="1">
      <alignment vertical="center"/>
    </xf>
    <xf numFmtId="38" fontId="3" fillId="0" borderId="71" xfId="1" applyFont="1" applyBorder="1" applyAlignment="1">
      <alignment vertical="center"/>
    </xf>
    <xf numFmtId="38" fontId="3" fillId="0" borderId="72" xfId="1" applyFont="1" applyBorder="1" applyAlignment="1">
      <alignment vertical="center"/>
    </xf>
    <xf numFmtId="38" fontId="3" fillId="0" borderId="70" xfId="1" applyFont="1" applyBorder="1" applyAlignment="1">
      <alignment vertical="center" shrinkToFit="1"/>
    </xf>
    <xf numFmtId="38" fontId="3" fillId="0" borderId="71" xfId="1" applyFont="1" applyBorder="1" applyAlignment="1">
      <alignment vertical="center" shrinkToFit="1"/>
    </xf>
    <xf numFmtId="38" fontId="3" fillId="0" borderId="17" xfId="1" applyFont="1" applyBorder="1">
      <alignment vertical="center"/>
    </xf>
    <xf numFmtId="38" fontId="3" fillId="0" borderId="33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38" fontId="3" fillId="0" borderId="33" xfId="1" applyFont="1" applyBorder="1" applyAlignment="1">
      <alignment vertical="center" shrinkToFit="1"/>
    </xf>
    <xf numFmtId="38" fontId="3" fillId="0" borderId="34" xfId="1" applyFont="1" applyBorder="1" applyAlignment="1">
      <alignment vertical="center" shrinkToFit="1"/>
    </xf>
    <xf numFmtId="38" fontId="3" fillId="0" borderId="12" xfId="1" applyFont="1" applyBorder="1">
      <alignment vertical="center"/>
    </xf>
    <xf numFmtId="38" fontId="3" fillId="0" borderId="16" xfId="1" applyFont="1" applyFill="1" applyBorder="1" applyAlignment="1">
      <alignment vertical="center" shrinkToFit="1"/>
    </xf>
    <xf numFmtId="38" fontId="3" fillId="0" borderId="15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40" fontId="3" fillId="0" borderId="52" xfId="1" applyNumberFormat="1" applyFont="1" applyBorder="1" applyAlignment="1">
      <alignment vertical="center" shrinkToFit="1"/>
    </xf>
    <xf numFmtId="38" fontId="3" fillId="0" borderId="73" xfId="1" applyFont="1" applyBorder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38" fontId="3" fillId="0" borderId="21" xfId="1" applyFont="1" applyBorder="1" applyAlignment="1">
      <alignment horizontal="center" vertical="center" shrinkToFit="1"/>
    </xf>
    <xf numFmtId="38" fontId="3" fillId="2" borderId="5" xfId="1" applyFont="1" applyFill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8" xfId="1" applyFont="1" applyFill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2" borderId="10" xfId="1" applyFont="1" applyFill="1" applyBorder="1" applyAlignment="1">
      <alignment horizontal="center" vertical="center" shrinkToFit="1"/>
    </xf>
    <xf numFmtId="38" fontId="3" fillId="2" borderId="0" xfId="1" applyFont="1" applyFill="1" applyBorder="1" applyAlignment="1">
      <alignment horizontal="center" vertical="center" shrinkToFit="1"/>
    </xf>
    <xf numFmtId="38" fontId="3" fillId="4" borderId="22" xfId="1" applyFont="1" applyFill="1" applyBorder="1" applyAlignment="1">
      <alignment horizontal="center" vertical="center" wrapText="1" shrinkToFit="1"/>
    </xf>
    <xf numFmtId="38" fontId="3" fillId="4" borderId="37" xfId="1" applyFont="1" applyFill="1" applyBorder="1">
      <alignment vertical="center"/>
    </xf>
    <xf numFmtId="38" fontId="3" fillId="4" borderId="48" xfId="1" applyFont="1" applyFill="1" applyBorder="1">
      <alignment vertical="center"/>
    </xf>
    <xf numFmtId="38" fontId="3" fillId="4" borderId="12" xfId="1" applyFont="1" applyFill="1" applyBorder="1">
      <alignment vertical="center"/>
    </xf>
    <xf numFmtId="38" fontId="3" fillId="4" borderId="19" xfId="1" applyFont="1" applyFill="1" applyBorder="1" applyAlignment="1">
      <alignment horizontal="center" vertical="center" shrinkToFit="1"/>
    </xf>
    <xf numFmtId="38" fontId="3" fillId="4" borderId="22" xfId="1" applyFont="1" applyFill="1" applyBorder="1" applyAlignment="1">
      <alignment horizontal="center" vertical="center" shrinkToFit="1"/>
    </xf>
    <xf numFmtId="38" fontId="3" fillId="4" borderId="46" xfId="1" applyFont="1" applyFill="1" applyBorder="1" applyAlignment="1">
      <alignment horizontal="right" vertical="center" shrinkToFit="1"/>
    </xf>
    <xf numFmtId="38" fontId="3" fillId="4" borderId="37" xfId="1" applyFont="1" applyFill="1" applyBorder="1" applyAlignment="1">
      <alignment horizontal="right" vertical="center" shrinkToFit="1"/>
    </xf>
    <xf numFmtId="38" fontId="3" fillId="4" borderId="47" xfId="1" applyFont="1" applyFill="1" applyBorder="1" applyAlignment="1">
      <alignment horizontal="right" vertical="center" shrinkToFit="1"/>
    </xf>
    <xf numFmtId="38" fontId="3" fillId="4" borderId="48" xfId="1" applyFont="1" applyFill="1" applyBorder="1" applyAlignment="1">
      <alignment horizontal="right" vertical="center" shrinkToFit="1"/>
    </xf>
    <xf numFmtId="38" fontId="3" fillId="4" borderId="49" xfId="1" applyFont="1" applyFill="1" applyBorder="1" applyAlignment="1">
      <alignment horizontal="right" vertical="center" shrinkToFit="1"/>
    </xf>
    <xf numFmtId="38" fontId="3" fillId="4" borderId="12" xfId="1" applyFont="1" applyFill="1" applyBorder="1" applyAlignment="1">
      <alignment horizontal="right" vertical="center" shrinkToFit="1"/>
    </xf>
    <xf numFmtId="38" fontId="3" fillId="4" borderId="50" xfId="1" applyFont="1" applyFill="1" applyBorder="1" applyAlignment="1">
      <alignment horizontal="right" vertical="center" shrinkToFit="1"/>
    </xf>
    <xf numFmtId="38" fontId="3" fillId="4" borderId="51" xfId="1" applyFont="1" applyFill="1" applyBorder="1" applyAlignment="1">
      <alignment horizontal="right" vertical="center" shrinkToFit="1"/>
    </xf>
    <xf numFmtId="38" fontId="3" fillId="4" borderId="50" xfId="1" applyFont="1" applyFill="1" applyBorder="1" applyAlignment="1">
      <alignment vertical="center" shrinkToFit="1"/>
    </xf>
    <xf numFmtId="38" fontId="3" fillId="4" borderId="51" xfId="1" applyFont="1" applyFill="1" applyBorder="1" applyAlignment="1">
      <alignment vertical="center" shrinkToFit="1"/>
    </xf>
    <xf numFmtId="0" fontId="3" fillId="4" borderId="17" xfId="0" applyFont="1" applyFill="1" applyBorder="1">
      <alignment vertical="center"/>
    </xf>
    <xf numFmtId="0" fontId="3" fillId="4" borderId="17" xfId="0" applyFont="1" applyFill="1" applyBorder="1" applyAlignment="1">
      <alignment horizontal="center" vertical="center" shrinkToFit="1"/>
    </xf>
    <xf numFmtId="0" fontId="3" fillId="4" borderId="25" xfId="0" applyFont="1" applyFill="1" applyBorder="1">
      <alignment vertical="center"/>
    </xf>
    <xf numFmtId="38" fontId="3" fillId="4" borderId="17" xfId="1" applyFont="1" applyFill="1" applyBorder="1">
      <alignment vertical="center"/>
    </xf>
    <xf numFmtId="38" fontId="3" fillId="4" borderId="50" xfId="1" applyFont="1" applyFill="1" applyBorder="1">
      <alignment vertical="center"/>
    </xf>
    <xf numFmtId="38" fontId="3" fillId="4" borderId="51" xfId="1" applyFont="1" applyFill="1" applyBorder="1">
      <alignment vertical="center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24" xfId="0" applyFont="1" applyFill="1" applyBorder="1">
      <alignment vertical="center"/>
    </xf>
    <xf numFmtId="38" fontId="3" fillId="4" borderId="30" xfId="1" applyFont="1" applyFill="1" applyBorder="1">
      <alignment vertical="center"/>
    </xf>
    <xf numFmtId="38" fontId="3" fillId="4" borderId="31" xfId="1" applyFont="1" applyFill="1" applyBorder="1">
      <alignment vertical="center"/>
    </xf>
    <xf numFmtId="38" fontId="3" fillId="4" borderId="32" xfId="1" applyFont="1" applyFill="1" applyBorder="1">
      <alignment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vertical="center"/>
    </xf>
    <xf numFmtId="38" fontId="3" fillId="4" borderId="33" xfId="1" applyFont="1" applyFill="1" applyBorder="1">
      <alignment vertical="center"/>
    </xf>
    <xf numFmtId="38" fontId="3" fillId="4" borderId="34" xfId="1" applyFont="1" applyFill="1" applyBorder="1">
      <alignment vertical="center"/>
    </xf>
    <xf numFmtId="38" fontId="3" fillId="4" borderId="35" xfId="1" applyFont="1" applyFill="1" applyBorder="1">
      <alignment vertical="center"/>
    </xf>
    <xf numFmtId="38" fontId="3" fillId="4" borderId="23" xfId="1" applyFont="1" applyFill="1" applyBorder="1" applyAlignment="1">
      <alignment horizontal="center" vertical="center" shrinkToFit="1"/>
    </xf>
    <xf numFmtId="38" fontId="3" fillId="4" borderId="26" xfId="1" applyFont="1" applyFill="1" applyBorder="1" applyAlignment="1">
      <alignment horizontal="right" vertical="center" shrinkToFit="1"/>
    </xf>
    <xf numFmtId="38" fontId="3" fillId="4" borderId="26" xfId="1" applyFont="1" applyFill="1" applyBorder="1" applyAlignment="1">
      <alignment vertical="center" shrinkToFit="1"/>
    </xf>
    <xf numFmtId="38" fontId="3" fillId="4" borderId="61" xfId="1" applyFont="1" applyFill="1" applyBorder="1" applyAlignment="1">
      <alignment horizontal="center" vertical="center" shrinkToFit="1"/>
    </xf>
    <xf numFmtId="38" fontId="3" fillId="4" borderId="27" xfId="1" applyFont="1" applyFill="1" applyBorder="1" applyAlignment="1">
      <alignment horizontal="center" vertical="center"/>
    </xf>
    <xf numFmtId="38" fontId="3" fillId="4" borderId="22" xfId="1" applyFont="1" applyFill="1" applyBorder="1" applyAlignment="1">
      <alignment horizontal="center" vertical="center"/>
    </xf>
    <xf numFmtId="38" fontId="3" fillId="4" borderId="62" xfId="1" applyFont="1" applyFill="1" applyBorder="1" applyAlignment="1">
      <alignment vertical="center" shrinkToFit="1"/>
    </xf>
    <xf numFmtId="38" fontId="3" fillId="4" borderId="53" xfId="1" applyFont="1" applyFill="1" applyBorder="1">
      <alignment vertical="center"/>
    </xf>
    <xf numFmtId="38" fontId="3" fillId="4" borderId="63" xfId="1" applyFont="1" applyFill="1" applyBorder="1" applyAlignment="1">
      <alignment vertical="center" shrinkToFit="1"/>
    </xf>
    <xf numFmtId="38" fontId="3" fillId="4" borderId="54" xfId="1" applyFont="1" applyFill="1" applyBorder="1">
      <alignment vertical="center"/>
    </xf>
    <xf numFmtId="38" fontId="3" fillId="4" borderId="64" xfId="1" applyFont="1" applyFill="1" applyBorder="1" applyAlignment="1">
      <alignment vertical="center" shrinkToFit="1"/>
    </xf>
    <xf numFmtId="38" fontId="3" fillId="4" borderId="55" xfId="1" applyFont="1" applyFill="1" applyBorder="1">
      <alignment vertical="center"/>
    </xf>
    <xf numFmtId="38" fontId="3" fillId="4" borderId="56" xfId="1" applyFont="1" applyFill="1" applyBorder="1" applyAlignment="1">
      <alignment vertical="center" shrinkToFit="1"/>
    </xf>
    <xf numFmtId="38" fontId="3" fillId="4" borderId="65" xfId="1" applyFont="1" applyFill="1" applyBorder="1" applyAlignment="1">
      <alignment vertical="center" shrinkToFit="1"/>
    </xf>
    <xf numFmtId="38" fontId="3" fillId="4" borderId="56" xfId="1" applyFont="1" applyFill="1" applyBorder="1">
      <alignment vertical="center"/>
    </xf>
    <xf numFmtId="38" fontId="3" fillId="4" borderId="36" xfId="1" applyFont="1" applyFill="1" applyBorder="1" applyAlignment="1">
      <alignment vertical="center" shrinkToFit="1"/>
    </xf>
    <xf numFmtId="38" fontId="3" fillId="5" borderId="56" xfId="1" applyFont="1" applyFill="1" applyBorder="1">
      <alignment vertical="center"/>
    </xf>
    <xf numFmtId="38" fontId="3" fillId="5" borderId="51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4" borderId="3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38" fontId="3" fillId="0" borderId="16" xfId="1" applyFont="1" applyBorder="1" applyAlignment="1">
      <alignment horizontal="center" vertical="center" shrinkToFit="1"/>
    </xf>
    <xf numFmtId="38" fontId="3" fillId="0" borderId="15" xfId="1" applyFont="1" applyBorder="1" applyAlignment="1">
      <alignment horizontal="center" vertical="center" shrinkToFit="1"/>
    </xf>
    <xf numFmtId="38" fontId="3" fillId="0" borderId="37" xfId="1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38" fontId="3" fillId="2" borderId="36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4"/>
  <sheetViews>
    <sheetView tabSelected="1" workbookViewId="0">
      <selection activeCell="D3" sqref="D3:H3"/>
    </sheetView>
  </sheetViews>
  <sheetFormatPr defaultRowHeight="11.25" x14ac:dyDescent="0.15"/>
  <cols>
    <col min="1" max="1" width="2.125" style="1" customWidth="1"/>
    <col min="2" max="2" width="3.125" style="1" customWidth="1"/>
    <col min="3" max="4" width="10.625" style="1" customWidth="1"/>
    <col min="5" max="7" width="5.625" style="1" customWidth="1"/>
    <col min="8" max="25" width="7.125" style="7" customWidth="1"/>
    <col min="26" max="28" width="8.125" style="7" hidden="1" customWidth="1"/>
    <col min="29" max="30" width="8.625" style="1" customWidth="1"/>
    <col min="31" max="31" width="2.125" style="1" customWidth="1"/>
    <col min="32" max="16384" width="9" style="1"/>
  </cols>
  <sheetData>
    <row r="1" spans="2:30" ht="21" customHeight="1" x14ac:dyDescent="0.15">
      <c r="AC1" s="267" t="s">
        <v>44</v>
      </c>
      <c r="AD1" s="267"/>
    </row>
    <row r="2" spans="2:30" ht="21" customHeight="1" x14ac:dyDescent="0.15">
      <c r="C2" s="280" t="s">
        <v>0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</row>
    <row r="3" spans="2:30" ht="21" customHeight="1" thickBot="1" x14ac:dyDescent="0.2">
      <c r="C3" s="76" t="s">
        <v>41</v>
      </c>
      <c r="D3" s="268"/>
      <c r="E3" s="268"/>
      <c r="F3" s="268"/>
      <c r="G3" s="268"/>
      <c r="H3" s="268"/>
    </row>
    <row r="4" spans="2:30" ht="21" customHeight="1" thickTop="1" x14ac:dyDescent="0.15"/>
    <row r="5" spans="2:30" ht="21" customHeight="1" thickBot="1" x14ac:dyDescent="0.2"/>
    <row r="6" spans="2:30" ht="21" customHeight="1" x14ac:dyDescent="0.15">
      <c r="H6" s="66" t="s">
        <v>4</v>
      </c>
      <c r="I6" s="70" t="s">
        <v>13</v>
      </c>
      <c r="J6" s="30" t="s">
        <v>15</v>
      </c>
      <c r="K6" s="66" t="s">
        <v>4</v>
      </c>
      <c r="L6" s="70" t="s">
        <v>13</v>
      </c>
      <c r="M6" s="67" t="s">
        <v>15</v>
      </c>
      <c r="N6" s="30" t="s">
        <v>4</v>
      </c>
      <c r="O6" s="70" t="s">
        <v>13</v>
      </c>
      <c r="P6" s="71" t="s">
        <v>15</v>
      </c>
      <c r="Q6" s="66" t="s">
        <v>4</v>
      </c>
      <c r="R6" s="70" t="s">
        <v>13</v>
      </c>
      <c r="S6" s="67" t="s">
        <v>15</v>
      </c>
      <c r="T6" s="30" t="s">
        <v>4</v>
      </c>
      <c r="U6" s="70" t="s">
        <v>13</v>
      </c>
      <c r="V6" s="30" t="s">
        <v>15</v>
      </c>
      <c r="W6" s="66" t="s">
        <v>4</v>
      </c>
      <c r="X6" s="70" t="s">
        <v>13</v>
      </c>
      <c r="Y6" s="67" t="s">
        <v>15</v>
      </c>
      <c r="Z6" s="30" t="s">
        <v>4</v>
      </c>
      <c r="AA6" s="70" t="s">
        <v>13</v>
      </c>
      <c r="AB6" s="72" t="s">
        <v>15</v>
      </c>
      <c r="AC6" s="14"/>
      <c r="AD6" s="14"/>
    </row>
    <row r="7" spans="2:30" ht="21" customHeight="1" thickBot="1" x14ac:dyDescent="0.2">
      <c r="H7" s="15" t="s">
        <v>5</v>
      </c>
      <c r="I7" s="13" t="s">
        <v>6</v>
      </c>
      <c r="J7" s="14" t="s">
        <v>7</v>
      </c>
      <c r="K7" s="15" t="s">
        <v>5</v>
      </c>
      <c r="L7" s="13" t="s">
        <v>6</v>
      </c>
      <c r="M7" s="16" t="s">
        <v>7</v>
      </c>
      <c r="N7" s="14" t="s">
        <v>5</v>
      </c>
      <c r="O7" s="13" t="s">
        <v>6</v>
      </c>
      <c r="P7" s="12" t="s">
        <v>7</v>
      </c>
      <c r="Q7" s="15" t="s">
        <v>5</v>
      </c>
      <c r="R7" s="13" t="s">
        <v>6</v>
      </c>
      <c r="S7" s="16" t="s">
        <v>7</v>
      </c>
      <c r="T7" s="14" t="s">
        <v>5</v>
      </c>
      <c r="U7" s="13" t="s">
        <v>6</v>
      </c>
      <c r="V7" s="14" t="s">
        <v>7</v>
      </c>
      <c r="W7" s="15" t="s">
        <v>5</v>
      </c>
      <c r="X7" s="13" t="s">
        <v>6</v>
      </c>
      <c r="Y7" s="16" t="s">
        <v>7</v>
      </c>
      <c r="Z7" s="14" t="s">
        <v>5</v>
      </c>
      <c r="AA7" s="13" t="s">
        <v>6</v>
      </c>
      <c r="AB7" s="17" t="s">
        <v>7</v>
      </c>
      <c r="AC7" s="4"/>
      <c r="AD7" s="4"/>
    </row>
    <row r="8" spans="2:30" ht="21" customHeight="1" thickTop="1" thickBot="1" x14ac:dyDescent="0.2">
      <c r="H8" s="155"/>
      <c r="I8" s="156"/>
      <c r="J8" s="157"/>
      <c r="K8" s="155"/>
      <c r="L8" s="156"/>
      <c r="M8" s="158"/>
      <c r="N8" s="157"/>
      <c r="O8" s="156"/>
      <c r="P8" s="159"/>
      <c r="Q8" s="155"/>
      <c r="R8" s="156"/>
      <c r="S8" s="158"/>
      <c r="T8" s="157"/>
      <c r="U8" s="156"/>
      <c r="V8" s="157"/>
      <c r="W8" s="155"/>
      <c r="X8" s="156"/>
      <c r="Y8" s="158"/>
      <c r="Z8" s="49"/>
      <c r="AA8" s="73"/>
      <c r="AB8" s="74"/>
      <c r="AC8" s="19"/>
      <c r="AD8" s="19"/>
    </row>
    <row r="9" spans="2:30" ht="21" customHeight="1" x14ac:dyDescent="0.15">
      <c r="H9" s="6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  <c r="AD9" s="19"/>
    </row>
    <row r="10" spans="2:30" ht="21" customHeight="1" x14ac:dyDescent="0.15">
      <c r="B10" s="1" t="s">
        <v>40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  <c r="AD10" s="19"/>
    </row>
    <row r="11" spans="2:30" ht="21" customHeight="1" thickBot="1" x14ac:dyDescent="0.2"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  <c r="AD11" s="19"/>
    </row>
    <row r="12" spans="2:30" ht="21" customHeight="1" x14ac:dyDescent="0.15">
      <c r="B12" s="269" t="s">
        <v>17</v>
      </c>
      <c r="C12" s="269" t="s">
        <v>1</v>
      </c>
      <c r="D12" s="271" t="s">
        <v>2</v>
      </c>
      <c r="E12" s="273" t="s">
        <v>43</v>
      </c>
      <c r="F12" s="274"/>
      <c r="G12" s="275"/>
      <c r="H12" s="276" t="s">
        <v>10</v>
      </c>
      <c r="I12" s="277"/>
      <c r="J12" s="278"/>
      <c r="K12" s="276" t="s">
        <v>10</v>
      </c>
      <c r="L12" s="277"/>
      <c r="M12" s="278"/>
      <c r="N12" s="276" t="s">
        <v>10</v>
      </c>
      <c r="O12" s="277"/>
      <c r="P12" s="278"/>
      <c r="Q12" s="276" t="s">
        <v>10</v>
      </c>
      <c r="R12" s="277"/>
      <c r="S12" s="278"/>
      <c r="T12" s="276" t="s">
        <v>10</v>
      </c>
      <c r="U12" s="277"/>
      <c r="V12" s="278"/>
      <c r="W12" s="276" t="s">
        <v>10</v>
      </c>
      <c r="X12" s="277"/>
      <c r="Y12" s="278"/>
      <c r="Z12" s="276" t="s">
        <v>10</v>
      </c>
      <c r="AA12" s="277"/>
      <c r="AB12" s="278"/>
      <c r="AC12" s="281" t="s">
        <v>18</v>
      </c>
      <c r="AD12" s="282"/>
    </row>
    <row r="13" spans="2:30" ht="48" customHeight="1" thickBot="1" x14ac:dyDescent="0.2">
      <c r="B13" s="270"/>
      <c r="C13" s="270"/>
      <c r="D13" s="272"/>
      <c r="E13" s="139" t="s">
        <v>19</v>
      </c>
      <c r="F13" s="140" t="s">
        <v>20</v>
      </c>
      <c r="G13" s="217" t="s">
        <v>21</v>
      </c>
      <c r="H13" s="141" t="s">
        <v>12</v>
      </c>
      <c r="I13" s="221" t="s">
        <v>14</v>
      </c>
      <c r="J13" s="222" t="s">
        <v>16</v>
      </c>
      <c r="K13" s="141" t="s">
        <v>12</v>
      </c>
      <c r="L13" s="221" t="s">
        <v>14</v>
      </c>
      <c r="M13" s="249" t="s">
        <v>16</v>
      </c>
      <c r="N13" s="144" t="s">
        <v>12</v>
      </c>
      <c r="O13" s="221" t="s">
        <v>14</v>
      </c>
      <c r="P13" s="222" t="s">
        <v>16</v>
      </c>
      <c r="Q13" s="144" t="s">
        <v>12</v>
      </c>
      <c r="R13" s="221" t="s">
        <v>14</v>
      </c>
      <c r="S13" s="222" t="s">
        <v>16</v>
      </c>
      <c r="T13" s="145" t="s">
        <v>12</v>
      </c>
      <c r="U13" s="221" t="s">
        <v>14</v>
      </c>
      <c r="V13" s="222" t="s">
        <v>16</v>
      </c>
      <c r="W13" s="144" t="s">
        <v>12</v>
      </c>
      <c r="X13" s="221" t="s">
        <v>14</v>
      </c>
      <c r="Y13" s="222" t="s">
        <v>16</v>
      </c>
      <c r="Z13" s="252" t="s">
        <v>12</v>
      </c>
      <c r="AA13" s="221" t="s">
        <v>14</v>
      </c>
      <c r="AB13" s="222" t="s">
        <v>16</v>
      </c>
      <c r="AC13" s="253" t="s">
        <v>14</v>
      </c>
      <c r="AD13" s="254" t="s">
        <v>16</v>
      </c>
    </row>
    <row r="14" spans="2:30" ht="21" customHeight="1" x14ac:dyDescent="0.15">
      <c r="B14" s="77">
        <v>1</v>
      </c>
      <c r="C14" s="32"/>
      <c r="D14" s="52"/>
      <c r="E14" s="125"/>
      <c r="F14" s="126"/>
      <c r="G14" s="218">
        <f>E14-F14</f>
        <v>0</v>
      </c>
      <c r="H14" s="86"/>
      <c r="I14" s="223" t="str">
        <f>IF(H14="","0",ROUNDDOWN(H14/H8*I8,0))</f>
        <v>0</v>
      </c>
      <c r="J14" s="224" t="str">
        <f>IF(H14="","0",ROUNDDOWN(H14/H8*J8,0))</f>
        <v>0</v>
      </c>
      <c r="K14" s="86"/>
      <c r="L14" s="223" t="str">
        <f>IF(K14="","0",ROUNDDOWN(K14/K8*L8,0))</f>
        <v>0</v>
      </c>
      <c r="M14" s="224" t="str">
        <f>IF(K14="","0",ROUNDDOWN(K14/K8*M8,0))</f>
        <v>0</v>
      </c>
      <c r="N14" s="146"/>
      <c r="O14" s="223" t="str">
        <f>IF(N14="","0",ROUNDDOWN(N14/N8*O8,0))</f>
        <v>0</v>
      </c>
      <c r="P14" s="224" t="str">
        <f>IF(N14="","0",ROUNDDOWN(N14/N8*P8,0))</f>
        <v>0</v>
      </c>
      <c r="Q14" s="146"/>
      <c r="R14" s="223" t="str">
        <f>IF(Q14="","0",ROUNDDOWN(Q14/Q8*R8,0))</f>
        <v>0</v>
      </c>
      <c r="S14" s="224" t="str">
        <f>IF(Q14="","0",ROUNDDOWN(Q14/Q8*S8,0))</f>
        <v>0</v>
      </c>
      <c r="T14" s="147"/>
      <c r="U14" s="223" t="str">
        <f>IF(T14="","0",ROUNDDOWN(T14/T8*U8,0))</f>
        <v>0</v>
      </c>
      <c r="V14" s="224" t="str">
        <f>IF(T14="","0",ROUNDDOWN(T14/T8*V8,0))</f>
        <v>0</v>
      </c>
      <c r="W14" s="146"/>
      <c r="X14" s="223" t="str">
        <f>IF(W14="","0",ROUNDDOWN(W14/W8*X8,0))</f>
        <v>0</v>
      </c>
      <c r="Y14" s="224" t="str">
        <f>IF(W14="","0",ROUNDDOWN(W14/W8*Y8,0))</f>
        <v>0</v>
      </c>
      <c r="Z14" s="255"/>
      <c r="AA14" s="223" t="str">
        <f>IF(Z14="","0",ROUNDDOWN(Z14/Z8*AA8,0))</f>
        <v>0</v>
      </c>
      <c r="AB14" s="224" t="str">
        <f>IF(Z14="","0",ROUNDDOWN(Z14/Z8*AA8,0))</f>
        <v>0</v>
      </c>
      <c r="AC14" s="256">
        <f t="shared" ref="AC14:AC28" si="0">I14+L14+O14+R14+U14+X14+AA14</f>
        <v>0</v>
      </c>
      <c r="AD14" s="218">
        <f t="shared" ref="AD14:AD28" si="1">J14+M14+P14+S14+V14+Y14+AB14</f>
        <v>0</v>
      </c>
    </row>
    <row r="15" spans="2:30" ht="21" customHeight="1" x14ac:dyDescent="0.15">
      <c r="B15" s="201">
        <v>2</v>
      </c>
      <c r="C15" s="36"/>
      <c r="D15" s="53"/>
      <c r="E15" s="127"/>
      <c r="F15" s="128"/>
      <c r="G15" s="219">
        <f t="shared" ref="G15:G28" si="2">E15-F15</f>
        <v>0</v>
      </c>
      <c r="H15" s="87"/>
      <c r="I15" s="225" t="str">
        <f>IF(H15="","0",ROUNDDOWN(H15/H8*I8,0))</f>
        <v>0</v>
      </c>
      <c r="J15" s="226" t="str">
        <f>IF(H15="","0",ROUNDDOWN(H15/H8*J8,0))</f>
        <v>0</v>
      </c>
      <c r="K15" s="87"/>
      <c r="L15" s="225" t="str">
        <f>IF(K15="","0",ROUNDDOWN(K15/K8*L8,0))</f>
        <v>0</v>
      </c>
      <c r="M15" s="226" t="str">
        <f>IF(K15="","0",ROUNDDOWN(K15/K8*M8,0))</f>
        <v>0</v>
      </c>
      <c r="N15" s="148"/>
      <c r="O15" s="225" t="str">
        <f>IF(N15="","0",ROUNDDOWN(N15/N8*O8,0))</f>
        <v>0</v>
      </c>
      <c r="P15" s="226" t="str">
        <f>IF(N15="","0",ROUNDDOWN(N15/N8*P8,0))</f>
        <v>0</v>
      </c>
      <c r="Q15" s="148"/>
      <c r="R15" s="225" t="str">
        <f>IF(Q15="","0",ROUNDDOWN(Q15/Q8*R8,0))</f>
        <v>0</v>
      </c>
      <c r="S15" s="226" t="str">
        <f>IF(Q15="","0",ROUNDDOWN(Q15/Q8*S8,0))</f>
        <v>0</v>
      </c>
      <c r="T15" s="149"/>
      <c r="U15" s="225" t="str">
        <f>IF(T15="","0",ROUNDDOWN(T15/T8*U8,0))</f>
        <v>0</v>
      </c>
      <c r="V15" s="226" t="str">
        <f>IF(T15="","0",ROUNDDOWN(T15/T8*V8,0))</f>
        <v>0</v>
      </c>
      <c r="W15" s="148"/>
      <c r="X15" s="225" t="str">
        <f>IF(W15="","0",ROUNDDOWN(W15/W8*X8,0))</f>
        <v>0</v>
      </c>
      <c r="Y15" s="226" t="str">
        <f>IF(W15="","0",ROUNDDOWN(W15/W8*Y8,0))</f>
        <v>0</v>
      </c>
      <c r="Z15" s="257"/>
      <c r="AA15" s="225" t="str">
        <f>IF(Z15="","0",ROUNDDOWN(Z15/Z8*AA8,0))</f>
        <v>0</v>
      </c>
      <c r="AB15" s="226" t="str">
        <f>IF(Z15="","0",ROUNDDOWN(Z15/Z8*AA8,0))</f>
        <v>0</v>
      </c>
      <c r="AC15" s="258">
        <f t="shared" si="0"/>
        <v>0</v>
      </c>
      <c r="AD15" s="219">
        <f t="shared" si="1"/>
        <v>0</v>
      </c>
    </row>
    <row r="16" spans="2:30" ht="21" customHeight="1" x14ac:dyDescent="0.15">
      <c r="B16" s="201">
        <v>3</v>
      </c>
      <c r="C16" s="36"/>
      <c r="D16" s="53"/>
      <c r="E16" s="127"/>
      <c r="F16" s="128"/>
      <c r="G16" s="219">
        <f t="shared" si="2"/>
        <v>0</v>
      </c>
      <c r="H16" s="87"/>
      <c r="I16" s="225" t="str">
        <f>IF(H16="","0",ROUNDDOWN(H16/H8*I8,0))</f>
        <v>0</v>
      </c>
      <c r="J16" s="226" t="str">
        <f>IF(H16="","0",ROUNDDOWN(H16/H8*J8,0))</f>
        <v>0</v>
      </c>
      <c r="K16" s="87"/>
      <c r="L16" s="225" t="str">
        <f>IF(K16="","0",ROUNDDOWN(K16/K8*L8,0))</f>
        <v>0</v>
      </c>
      <c r="M16" s="226" t="str">
        <f>IF(K16="","0",ROUNDDOWN(K16/K8*M8,0))</f>
        <v>0</v>
      </c>
      <c r="N16" s="148"/>
      <c r="O16" s="225" t="str">
        <f>IF(N16="","0",ROUNDDOWN(N16/N8*O8,0))</f>
        <v>0</v>
      </c>
      <c r="P16" s="226" t="str">
        <f>IF(N16="","0",ROUNDDOWN(N16/N8*P8,0))</f>
        <v>0</v>
      </c>
      <c r="Q16" s="148"/>
      <c r="R16" s="225" t="str">
        <f>IF(Q16="","0",ROUNDDOWN(Q16/Q8*R8,0))</f>
        <v>0</v>
      </c>
      <c r="S16" s="226" t="str">
        <f>IF(Q16="","0",ROUNDDOWN(Q16/Q8*S8,0))</f>
        <v>0</v>
      </c>
      <c r="T16" s="149"/>
      <c r="U16" s="225" t="str">
        <f>IF(T16="","0",ROUNDDOWN(T16/T8*U8,0))</f>
        <v>0</v>
      </c>
      <c r="V16" s="226" t="str">
        <f>IF(T16="","0",ROUNDDOWN(T16/T8*V8,0))</f>
        <v>0</v>
      </c>
      <c r="W16" s="148"/>
      <c r="X16" s="225" t="str">
        <f>IF(W16="","0",ROUNDDOWN(W16/W8*X8,0))</f>
        <v>0</v>
      </c>
      <c r="Y16" s="226" t="str">
        <f>IF(W16="","0",ROUNDDOWN(W16/W8*Y8,0))</f>
        <v>0</v>
      </c>
      <c r="Z16" s="257"/>
      <c r="AA16" s="225" t="str">
        <f>IF(Z16="","0",ROUNDDOWN(Z16/Z8*AA8,0))</f>
        <v>0</v>
      </c>
      <c r="AB16" s="226" t="str">
        <f>IF(Z16="","0",ROUNDDOWN(Z16/Z8*AA8,0))</f>
        <v>0</v>
      </c>
      <c r="AC16" s="258">
        <f t="shared" si="0"/>
        <v>0</v>
      </c>
      <c r="AD16" s="219">
        <f t="shared" si="1"/>
        <v>0</v>
      </c>
    </row>
    <row r="17" spans="2:30" ht="21" customHeight="1" x14ac:dyDescent="0.15">
      <c r="B17" s="201">
        <v>4</v>
      </c>
      <c r="C17" s="36"/>
      <c r="D17" s="53"/>
      <c r="E17" s="127"/>
      <c r="F17" s="128"/>
      <c r="G17" s="219">
        <f t="shared" si="2"/>
        <v>0</v>
      </c>
      <c r="H17" s="87"/>
      <c r="I17" s="225" t="str">
        <f>IF(H17="","0",ROUNDDOWN(H17/H8*I8,0))</f>
        <v>0</v>
      </c>
      <c r="J17" s="226" t="str">
        <f>IF(H17="","0",ROUNDDOWN(H17/H8*J8,0))</f>
        <v>0</v>
      </c>
      <c r="K17" s="87"/>
      <c r="L17" s="225" t="str">
        <f>IF(K17="","0",ROUNDDOWN(K17/K8*L8,0))</f>
        <v>0</v>
      </c>
      <c r="M17" s="226" t="str">
        <f>IF(K17="","0",ROUNDDOWN(K17/K8*M8,0))</f>
        <v>0</v>
      </c>
      <c r="N17" s="148"/>
      <c r="O17" s="225" t="str">
        <f>IF(N17="","0",ROUNDDOWN(N17/N8*O8,0))</f>
        <v>0</v>
      </c>
      <c r="P17" s="226" t="str">
        <f>IF(N17="","0",ROUNDDOWN(N17/N8*P8,0))</f>
        <v>0</v>
      </c>
      <c r="Q17" s="148"/>
      <c r="R17" s="225" t="str">
        <f>IF(Q17="","0",ROUNDDOWN(Q17/Q8*R8,0))</f>
        <v>0</v>
      </c>
      <c r="S17" s="226" t="str">
        <f>IF(Q17="","0",ROUNDDOWN(Q17/Q8*S8,0))</f>
        <v>0</v>
      </c>
      <c r="T17" s="149"/>
      <c r="U17" s="225" t="str">
        <f>IF(T17="","0",ROUNDDOWN(T17/T8*U8,0))</f>
        <v>0</v>
      </c>
      <c r="V17" s="226" t="str">
        <f>IF(T17="","0",ROUNDDOWN(T17/T8*V8,0))</f>
        <v>0</v>
      </c>
      <c r="W17" s="148"/>
      <c r="X17" s="225" t="str">
        <f>IF(W17="","0",ROUNDDOWN(W17/W8*X8,0))</f>
        <v>0</v>
      </c>
      <c r="Y17" s="226" t="str">
        <f>IF(W17="","0",ROUNDDOWN(W17/W8*Y8,0))</f>
        <v>0</v>
      </c>
      <c r="Z17" s="257"/>
      <c r="AA17" s="225" t="str">
        <f>IF(Z17="","0",ROUNDDOWN(Z17/Z8*AA8,0))</f>
        <v>0</v>
      </c>
      <c r="AB17" s="226" t="str">
        <f>IF(Z17="","0",ROUNDDOWN(Z17/Z8*AA8,0))</f>
        <v>0</v>
      </c>
      <c r="AC17" s="258">
        <f t="shared" si="0"/>
        <v>0</v>
      </c>
      <c r="AD17" s="219">
        <f t="shared" si="1"/>
        <v>0</v>
      </c>
    </row>
    <row r="18" spans="2:30" ht="21" customHeight="1" x14ac:dyDescent="0.15">
      <c r="B18" s="201">
        <v>5</v>
      </c>
      <c r="C18" s="36"/>
      <c r="D18" s="53"/>
      <c r="E18" s="127"/>
      <c r="F18" s="128"/>
      <c r="G18" s="219">
        <f t="shared" si="2"/>
        <v>0</v>
      </c>
      <c r="H18" s="87"/>
      <c r="I18" s="225" t="str">
        <f>IF(H18="","0",ROUNDDOWN(H18/H8*I8,0))</f>
        <v>0</v>
      </c>
      <c r="J18" s="226" t="str">
        <f>IF(H18="","0",ROUNDDOWN(H18/H8*J8,0))</f>
        <v>0</v>
      </c>
      <c r="K18" s="87"/>
      <c r="L18" s="225" t="str">
        <f>IF(K18="","0",ROUNDDOWN(K18/K8*L8,0))</f>
        <v>0</v>
      </c>
      <c r="M18" s="226" t="str">
        <f>IF(K18="","0",ROUNDDOWN(K18/K8*M8,0))</f>
        <v>0</v>
      </c>
      <c r="N18" s="148"/>
      <c r="O18" s="225" t="str">
        <f>IF(N18="","0",ROUNDDOWN(N18/N8*O8,0))</f>
        <v>0</v>
      </c>
      <c r="P18" s="226" t="str">
        <f>IF(N18="","0",ROUNDDOWN(N18/N8*P8,0))</f>
        <v>0</v>
      </c>
      <c r="Q18" s="148"/>
      <c r="R18" s="225" t="str">
        <f>IF(Q18="","0",ROUNDDOWN(Q18/Q8*R8,0))</f>
        <v>0</v>
      </c>
      <c r="S18" s="226" t="str">
        <f>IF(Q18="","0",ROUNDDOWN(Q18/Q8*S8,0))</f>
        <v>0</v>
      </c>
      <c r="T18" s="149"/>
      <c r="U18" s="225" t="str">
        <f>IF(T18="","0",ROUNDDOWN(T18/T8*U8,0))</f>
        <v>0</v>
      </c>
      <c r="V18" s="226" t="str">
        <f>IF(T18="","0",ROUNDDOWN(T18/T8*V8,0))</f>
        <v>0</v>
      </c>
      <c r="W18" s="148"/>
      <c r="X18" s="225" t="str">
        <f>IF(W18="","0",ROUNDDOWN(W18/W8*X8,0))</f>
        <v>0</v>
      </c>
      <c r="Y18" s="226" t="str">
        <f>IF(W18="","0",ROUNDDOWN(W18/W8*Y8,0))</f>
        <v>0</v>
      </c>
      <c r="Z18" s="257"/>
      <c r="AA18" s="225" t="str">
        <f>IF(Z18="","0",ROUNDDOWN(Z18/Z8*AA8,0))</f>
        <v>0</v>
      </c>
      <c r="AB18" s="226" t="str">
        <f>IF(Z18="","0",ROUNDDOWN(Z18/Z8*AA8,0))</f>
        <v>0</v>
      </c>
      <c r="AC18" s="258">
        <f t="shared" si="0"/>
        <v>0</v>
      </c>
      <c r="AD18" s="219">
        <f t="shared" si="1"/>
        <v>0</v>
      </c>
    </row>
    <row r="19" spans="2:30" ht="21" customHeight="1" x14ac:dyDescent="0.15">
      <c r="B19" s="201">
        <v>6</v>
      </c>
      <c r="C19" s="36"/>
      <c r="D19" s="53"/>
      <c r="E19" s="127"/>
      <c r="F19" s="128"/>
      <c r="G19" s="219">
        <f t="shared" si="2"/>
        <v>0</v>
      </c>
      <c r="H19" s="87"/>
      <c r="I19" s="225" t="str">
        <f>IF(H19="","0",ROUNDDOWN(H19/H8*I8,0))</f>
        <v>0</v>
      </c>
      <c r="J19" s="226" t="str">
        <f>IF(H19="","0",ROUNDDOWN(H19/H8*J8,0))</f>
        <v>0</v>
      </c>
      <c r="K19" s="87"/>
      <c r="L19" s="225" t="str">
        <f>IF(K19="","0",ROUNDDOWN(K19/K8*L8,0))</f>
        <v>0</v>
      </c>
      <c r="M19" s="226" t="str">
        <f>IF(K19="","0",ROUNDDOWN(K19/K8*M8,0))</f>
        <v>0</v>
      </c>
      <c r="N19" s="148"/>
      <c r="O19" s="225" t="str">
        <f>IF(N19="","0",ROUNDDOWN(N19/N8*O8,0))</f>
        <v>0</v>
      </c>
      <c r="P19" s="226" t="str">
        <f>IF(N19="","0",ROUNDDOWN(N19/N8*P8,0))</f>
        <v>0</v>
      </c>
      <c r="Q19" s="148"/>
      <c r="R19" s="225" t="str">
        <f>IF(Q19="","0",ROUNDDOWN(Q19/Q8*R8,0))</f>
        <v>0</v>
      </c>
      <c r="S19" s="226" t="str">
        <f>IF(Q19="","0",ROUNDDOWN(Q19/Q8*S8,0))</f>
        <v>0</v>
      </c>
      <c r="T19" s="149"/>
      <c r="U19" s="225" t="str">
        <f>IF(T19="","0",ROUNDDOWN(T19/T8*U8,0))</f>
        <v>0</v>
      </c>
      <c r="V19" s="226" t="str">
        <f>IF(T19="","0",ROUNDDOWN(T19/T8*V8,0))</f>
        <v>0</v>
      </c>
      <c r="W19" s="148"/>
      <c r="X19" s="225" t="str">
        <f>IF(W19="","0",ROUNDDOWN(W19/W8*X8,0))</f>
        <v>0</v>
      </c>
      <c r="Y19" s="226" t="str">
        <f>IF(W19="","0",ROUNDDOWN(W19/W8*Y8,0))</f>
        <v>0</v>
      </c>
      <c r="Z19" s="257"/>
      <c r="AA19" s="225" t="str">
        <f>IF(Z19="","0",ROUNDDOWN(Z19/Z8*AA8,0))</f>
        <v>0</v>
      </c>
      <c r="AB19" s="226" t="str">
        <f>IF(Z19="","0",ROUNDDOWN(Z19/Z8*AA8,0))</f>
        <v>0</v>
      </c>
      <c r="AC19" s="258">
        <f t="shared" si="0"/>
        <v>0</v>
      </c>
      <c r="AD19" s="219">
        <f t="shared" si="1"/>
        <v>0</v>
      </c>
    </row>
    <row r="20" spans="2:30" ht="21" customHeight="1" x14ac:dyDescent="0.15">
      <c r="B20" s="201">
        <v>7</v>
      </c>
      <c r="C20" s="36"/>
      <c r="D20" s="53"/>
      <c r="E20" s="127"/>
      <c r="F20" s="128"/>
      <c r="G20" s="219">
        <f t="shared" si="2"/>
        <v>0</v>
      </c>
      <c r="H20" s="87"/>
      <c r="I20" s="225" t="str">
        <f>IF(H20="","0",ROUNDDOWN(H20/H8*I8,0))</f>
        <v>0</v>
      </c>
      <c r="J20" s="226" t="str">
        <f>IF(H20="","0",ROUNDDOWN(H20/H8*J8,0))</f>
        <v>0</v>
      </c>
      <c r="K20" s="87"/>
      <c r="L20" s="225" t="str">
        <f>IF(K20="","0",ROUNDDOWN(K20/K8*L8,0))</f>
        <v>0</v>
      </c>
      <c r="M20" s="226" t="str">
        <f>IF(K20="","0",ROUNDDOWN(K20/K8*M8,0))</f>
        <v>0</v>
      </c>
      <c r="N20" s="148"/>
      <c r="O20" s="225" t="str">
        <f>IF(N20="","0",ROUNDDOWN(N20/N8*O8,0))</f>
        <v>0</v>
      </c>
      <c r="P20" s="226" t="str">
        <f>IF(N20="","0",ROUNDDOWN(N20/N8*P8,0))</f>
        <v>0</v>
      </c>
      <c r="Q20" s="148"/>
      <c r="R20" s="225" t="str">
        <f>IF(Q20="","0",ROUNDDOWN(Q20/Q8*R8,0))</f>
        <v>0</v>
      </c>
      <c r="S20" s="226" t="str">
        <f>IF(Q20="","0",ROUNDDOWN(Q20/Q8*S8,0))</f>
        <v>0</v>
      </c>
      <c r="T20" s="149"/>
      <c r="U20" s="225" t="str">
        <f>IF(T20="","0",ROUNDDOWN(T20/T8*U8,0))</f>
        <v>0</v>
      </c>
      <c r="V20" s="226" t="str">
        <f>IF(T20="","0",ROUNDDOWN(T20/T8*V8,0))</f>
        <v>0</v>
      </c>
      <c r="W20" s="148"/>
      <c r="X20" s="225" t="str">
        <f>IF(W20="","0",ROUNDDOWN(W20/W8*X8,0))</f>
        <v>0</v>
      </c>
      <c r="Y20" s="226" t="str">
        <f>IF(W20="","0",ROUNDDOWN(W20/W8*Y8,0))</f>
        <v>0</v>
      </c>
      <c r="Z20" s="257"/>
      <c r="AA20" s="225" t="str">
        <f>IF(Z20="","0",ROUNDDOWN(Z20/Z8*AA8,0))</f>
        <v>0</v>
      </c>
      <c r="AB20" s="226" t="str">
        <f>IF(Z20="","0",ROUNDDOWN(Z20/Z8*AA8,0))</f>
        <v>0</v>
      </c>
      <c r="AC20" s="258">
        <f t="shared" si="0"/>
        <v>0</v>
      </c>
      <c r="AD20" s="219">
        <f t="shared" si="1"/>
        <v>0</v>
      </c>
    </row>
    <row r="21" spans="2:30" ht="21" customHeight="1" x14ac:dyDescent="0.15">
      <c r="B21" s="201">
        <v>8</v>
      </c>
      <c r="C21" s="36"/>
      <c r="D21" s="53"/>
      <c r="E21" s="127"/>
      <c r="F21" s="128"/>
      <c r="G21" s="219">
        <f t="shared" si="2"/>
        <v>0</v>
      </c>
      <c r="H21" s="87"/>
      <c r="I21" s="225" t="str">
        <f>IF(H21="","0",ROUNDDOWN(H21/H8*I8,0))</f>
        <v>0</v>
      </c>
      <c r="J21" s="226" t="str">
        <f>IF(H21="","0",ROUNDDOWN(H21/H8*J8,0))</f>
        <v>0</v>
      </c>
      <c r="K21" s="87"/>
      <c r="L21" s="225" t="str">
        <f>IF(K21="","0",ROUNDDOWN(K21/K8*L8,0))</f>
        <v>0</v>
      </c>
      <c r="M21" s="226" t="str">
        <f>IF(K21="","0",ROUNDDOWN(K21/K8*M8,0))</f>
        <v>0</v>
      </c>
      <c r="N21" s="148"/>
      <c r="O21" s="225" t="str">
        <f>IF(N21="","0",ROUNDDOWN(N21/N8*O8,0))</f>
        <v>0</v>
      </c>
      <c r="P21" s="226" t="str">
        <f>IF(N21="","0",ROUNDDOWN(N21/N8*P8,0))</f>
        <v>0</v>
      </c>
      <c r="Q21" s="148"/>
      <c r="R21" s="225" t="str">
        <f>IF(Q21="","0",ROUNDDOWN(Q21/Q8*R8,0))</f>
        <v>0</v>
      </c>
      <c r="S21" s="226" t="str">
        <f>IF(Q21="","0",ROUNDDOWN(Q21/Q8*S8,0))</f>
        <v>0</v>
      </c>
      <c r="T21" s="149"/>
      <c r="U21" s="225" t="str">
        <f>IF(T21="","0",ROUNDDOWN(T21/T8*U8,0))</f>
        <v>0</v>
      </c>
      <c r="V21" s="226" t="str">
        <f>IF(T21="","0",ROUNDDOWN(T21/T8*V8,0))</f>
        <v>0</v>
      </c>
      <c r="W21" s="148"/>
      <c r="X21" s="225" t="str">
        <f>IF(W21="","0",ROUNDDOWN(W21/W8*X8,0))</f>
        <v>0</v>
      </c>
      <c r="Y21" s="226" t="str">
        <f>IF(W21="","0",ROUNDDOWN(W21/W8*Y8,0))</f>
        <v>0</v>
      </c>
      <c r="Z21" s="257"/>
      <c r="AA21" s="225" t="str">
        <f>IF(Z21="","0",ROUNDDOWN(Z21/Z8*AA8,0))</f>
        <v>0</v>
      </c>
      <c r="AB21" s="226" t="str">
        <f>IF(Z21="","0",ROUNDDOWN(Z21/Z8*AA8,0))</f>
        <v>0</v>
      </c>
      <c r="AC21" s="258">
        <f t="shared" si="0"/>
        <v>0</v>
      </c>
      <c r="AD21" s="219">
        <f t="shared" si="1"/>
        <v>0</v>
      </c>
    </row>
    <row r="22" spans="2:30" ht="21" customHeight="1" x14ac:dyDescent="0.15">
      <c r="B22" s="201">
        <v>9</v>
      </c>
      <c r="C22" s="36"/>
      <c r="D22" s="53"/>
      <c r="E22" s="127"/>
      <c r="F22" s="128"/>
      <c r="G22" s="219">
        <f t="shared" si="2"/>
        <v>0</v>
      </c>
      <c r="H22" s="87"/>
      <c r="I22" s="225" t="str">
        <f>IF(H22="","0",ROUNDDOWN(H22/H8*I8,0))</f>
        <v>0</v>
      </c>
      <c r="J22" s="226" t="str">
        <f>IF(H22="","0",ROUNDDOWN(H22/H8*J8,0))</f>
        <v>0</v>
      </c>
      <c r="K22" s="87"/>
      <c r="L22" s="225" t="str">
        <f>IF(K22="","0",ROUNDDOWN(K22/K8*L8,0))</f>
        <v>0</v>
      </c>
      <c r="M22" s="226" t="str">
        <f>IF(K22="","0",ROUNDDOWN(K22/K8*M8,0))</f>
        <v>0</v>
      </c>
      <c r="N22" s="148"/>
      <c r="O22" s="225" t="str">
        <f>IF(N22="","0",ROUNDDOWN(N22/N8*O8,0))</f>
        <v>0</v>
      </c>
      <c r="P22" s="226" t="str">
        <f>IF(N22="","0",ROUNDDOWN(N22/N8*P8,0))</f>
        <v>0</v>
      </c>
      <c r="Q22" s="148"/>
      <c r="R22" s="225" t="str">
        <f>IF(Q22="","0",ROUNDDOWN(Q22/Q8*R8,0))</f>
        <v>0</v>
      </c>
      <c r="S22" s="226" t="str">
        <f>IF(Q22="","0",ROUNDDOWN(Q22/Q8*S8,0))</f>
        <v>0</v>
      </c>
      <c r="T22" s="149"/>
      <c r="U22" s="225" t="str">
        <f>IF(T22="","0",ROUNDDOWN(T22/T8*U8,0))</f>
        <v>0</v>
      </c>
      <c r="V22" s="226" t="str">
        <f>IF(T22="","0",ROUNDDOWN(T22/T8*V8,0))</f>
        <v>0</v>
      </c>
      <c r="W22" s="148"/>
      <c r="X22" s="225" t="str">
        <f>IF(W22="","0",ROUNDDOWN(W22/W8*X8,0))</f>
        <v>0</v>
      </c>
      <c r="Y22" s="226" t="str">
        <f>IF(W22="","0",ROUNDDOWN(W22/W8*Y8,0))</f>
        <v>0</v>
      </c>
      <c r="Z22" s="257"/>
      <c r="AA22" s="225" t="str">
        <f>IF(Z22="","0",ROUNDDOWN(Z22/Z8*AA8,0))</f>
        <v>0</v>
      </c>
      <c r="AB22" s="226" t="str">
        <f>IF(Z22="","0",ROUNDDOWN(Z22/Z8*AA8,0))</f>
        <v>0</v>
      </c>
      <c r="AC22" s="258">
        <f t="shared" si="0"/>
        <v>0</v>
      </c>
      <c r="AD22" s="219">
        <f t="shared" si="1"/>
        <v>0</v>
      </c>
    </row>
    <row r="23" spans="2:30" ht="21" customHeight="1" x14ac:dyDescent="0.15">
      <c r="B23" s="201">
        <v>10</v>
      </c>
      <c r="C23" s="36"/>
      <c r="D23" s="53"/>
      <c r="E23" s="127"/>
      <c r="F23" s="128"/>
      <c r="G23" s="219">
        <f t="shared" si="2"/>
        <v>0</v>
      </c>
      <c r="H23" s="87"/>
      <c r="I23" s="225" t="str">
        <f>IF(H23="","0",ROUNDDOWN(H23/H8*I8,0))</f>
        <v>0</v>
      </c>
      <c r="J23" s="226" t="str">
        <f>IF(H23="","0",ROUNDDOWN(H23/H8*J8,0))</f>
        <v>0</v>
      </c>
      <c r="K23" s="87"/>
      <c r="L23" s="225" t="str">
        <f>IF(K23="","0",ROUNDDOWN(K23/K8*L8,0))</f>
        <v>0</v>
      </c>
      <c r="M23" s="226" t="str">
        <f>IF(K23="","0",ROUNDDOWN(K23/K8*M8,0))</f>
        <v>0</v>
      </c>
      <c r="N23" s="148"/>
      <c r="O23" s="225" t="str">
        <f>IF(N23="","0",ROUNDDOWN(N23/N8*O8,0))</f>
        <v>0</v>
      </c>
      <c r="P23" s="226" t="str">
        <f>IF(N23="","0",ROUNDDOWN(N23/N8*P8,0))</f>
        <v>0</v>
      </c>
      <c r="Q23" s="148"/>
      <c r="R23" s="225" t="str">
        <f>IF(Q23="","0",ROUNDDOWN(Q23/Q8*R8,0))</f>
        <v>0</v>
      </c>
      <c r="S23" s="226" t="str">
        <f>IF(Q23="","0",ROUNDDOWN(Q23/Q8*S8,0))</f>
        <v>0</v>
      </c>
      <c r="T23" s="149"/>
      <c r="U23" s="225" t="str">
        <f>IF(T23="","0",ROUNDDOWN(T23/T8*U8,0))</f>
        <v>0</v>
      </c>
      <c r="V23" s="226" t="str">
        <f>IF(T23="","0",ROUNDDOWN(T23/T8*V8,0))</f>
        <v>0</v>
      </c>
      <c r="W23" s="148"/>
      <c r="X23" s="225" t="str">
        <f>IF(W23="","0",ROUNDDOWN(W23/W8*X8,0))</f>
        <v>0</v>
      </c>
      <c r="Y23" s="226" t="str">
        <f>IF(W23="","0",ROUNDDOWN(W23/W8*Y8,0))</f>
        <v>0</v>
      </c>
      <c r="Z23" s="257"/>
      <c r="AA23" s="225" t="str">
        <f>IF(Z23="","0",ROUNDDOWN(Z23/Z8*AA8,0))</f>
        <v>0</v>
      </c>
      <c r="AB23" s="226" t="str">
        <f>IF(Z23="","0",ROUNDDOWN(Z23/Z8*AA8,0))</f>
        <v>0</v>
      </c>
      <c r="AC23" s="258">
        <f t="shared" si="0"/>
        <v>0</v>
      </c>
      <c r="AD23" s="219">
        <f t="shared" si="1"/>
        <v>0</v>
      </c>
    </row>
    <row r="24" spans="2:30" ht="21" customHeight="1" x14ac:dyDescent="0.15">
      <c r="B24" s="201">
        <v>11</v>
      </c>
      <c r="C24" s="36"/>
      <c r="D24" s="53"/>
      <c r="E24" s="127"/>
      <c r="F24" s="128"/>
      <c r="G24" s="219">
        <f t="shared" si="2"/>
        <v>0</v>
      </c>
      <c r="H24" s="87"/>
      <c r="I24" s="225" t="str">
        <f>IF(H24="","0",ROUNDDOWN(H24/H8*I8,0))</f>
        <v>0</v>
      </c>
      <c r="J24" s="226" t="str">
        <f>IF(H24="","0",ROUNDDOWN(H24/H8*J8,0))</f>
        <v>0</v>
      </c>
      <c r="K24" s="87"/>
      <c r="L24" s="225" t="str">
        <f>IF(K24="","0",ROUNDDOWN(K24/K8*L8,0))</f>
        <v>0</v>
      </c>
      <c r="M24" s="226" t="str">
        <f>IF(K24="","0",ROUNDDOWN(K24/K8*M8,0))</f>
        <v>0</v>
      </c>
      <c r="N24" s="148"/>
      <c r="O24" s="225" t="str">
        <f>IF(N24="","0",ROUNDDOWN(N24/N8*O8,0))</f>
        <v>0</v>
      </c>
      <c r="P24" s="226" t="str">
        <f>IF(N24="","0",ROUNDDOWN(N24/N8*P8,0))</f>
        <v>0</v>
      </c>
      <c r="Q24" s="148"/>
      <c r="R24" s="225" t="str">
        <f>IF(Q24="","0",ROUNDDOWN(Q24/Q8*R8,0))</f>
        <v>0</v>
      </c>
      <c r="S24" s="226" t="str">
        <f>IF(Q24="","0",ROUNDDOWN(Q24/Q8*S8,0))</f>
        <v>0</v>
      </c>
      <c r="T24" s="149"/>
      <c r="U24" s="225" t="str">
        <f>IF(T24="","0",ROUNDDOWN(T24/T8*U8,0))</f>
        <v>0</v>
      </c>
      <c r="V24" s="226" t="str">
        <f>IF(T24="","0",ROUNDDOWN(T24/T8*V8,0))</f>
        <v>0</v>
      </c>
      <c r="W24" s="148"/>
      <c r="X24" s="225" t="str">
        <f>IF(W24="","0",ROUNDDOWN(W24/W8*X8,0))</f>
        <v>0</v>
      </c>
      <c r="Y24" s="226" t="str">
        <f>IF(W24="","0",ROUNDDOWN(W24/W8*Y8,0))</f>
        <v>0</v>
      </c>
      <c r="Z24" s="257"/>
      <c r="AA24" s="225" t="str">
        <f>IF(Z24="","0",ROUNDDOWN(Z24/Z8*AA8,0))</f>
        <v>0</v>
      </c>
      <c r="AB24" s="226" t="str">
        <f>IF(Z24="","0",ROUNDDOWN(Z24/Z8*AA8,0))</f>
        <v>0</v>
      </c>
      <c r="AC24" s="258">
        <f t="shared" si="0"/>
        <v>0</v>
      </c>
      <c r="AD24" s="219">
        <f t="shared" si="1"/>
        <v>0</v>
      </c>
    </row>
    <row r="25" spans="2:30" ht="21" customHeight="1" x14ac:dyDescent="0.15">
      <c r="B25" s="201">
        <v>12</v>
      </c>
      <c r="C25" s="36"/>
      <c r="D25" s="53"/>
      <c r="E25" s="127"/>
      <c r="F25" s="128"/>
      <c r="G25" s="219">
        <f t="shared" si="2"/>
        <v>0</v>
      </c>
      <c r="H25" s="87"/>
      <c r="I25" s="225" t="str">
        <f>IF(H25="","0",ROUNDDOWN(H25/H8*I8,0))</f>
        <v>0</v>
      </c>
      <c r="J25" s="226" t="str">
        <f>IF(H25="","0",ROUNDDOWN(H25/H8*J8,0))</f>
        <v>0</v>
      </c>
      <c r="K25" s="87"/>
      <c r="L25" s="225" t="str">
        <f>IF(K25="","0",ROUNDDOWN(K25/K8*L8,0))</f>
        <v>0</v>
      </c>
      <c r="M25" s="226" t="str">
        <f>IF(K25="","0",ROUNDDOWN(K25/K8*M8,0))</f>
        <v>0</v>
      </c>
      <c r="N25" s="148"/>
      <c r="O25" s="225" t="str">
        <f>IF(N25="","0",ROUNDDOWN(N25/N8*O8,0))</f>
        <v>0</v>
      </c>
      <c r="P25" s="226" t="str">
        <f>IF(N25="","0",ROUNDDOWN(N25/N8*P8,0))</f>
        <v>0</v>
      </c>
      <c r="Q25" s="148"/>
      <c r="R25" s="225" t="str">
        <f>IF(Q25="","0",ROUNDDOWN(Q25/Q8*R8,0))</f>
        <v>0</v>
      </c>
      <c r="S25" s="226" t="str">
        <f>IF(Q25="","0",ROUNDDOWN(Q25/Q8*S8,0))</f>
        <v>0</v>
      </c>
      <c r="T25" s="149"/>
      <c r="U25" s="225" t="str">
        <f>IF(T25="","0",ROUNDDOWN(T25/T8*U8,0))</f>
        <v>0</v>
      </c>
      <c r="V25" s="226" t="str">
        <f>IF(T25="","0",ROUNDDOWN(T25/T8*V8,0))</f>
        <v>0</v>
      </c>
      <c r="W25" s="148"/>
      <c r="X25" s="225" t="str">
        <f>IF(W25="","0",ROUNDDOWN(W25/W8*X8,0))</f>
        <v>0</v>
      </c>
      <c r="Y25" s="226" t="str">
        <f>IF(W25="","0",ROUNDDOWN(W25/W8*Y8,0))</f>
        <v>0</v>
      </c>
      <c r="Z25" s="257"/>
      <c r="AA25" s="225" t="str">
        <f>IF(Z25="","0",ROUNDDOWN(Z25/Z8*AA8,0))</f>
        <v>0</v>
      </c>
      <c r="AB25" s="226" t="str">
        <f>IF(Z25="","0",ROUNDDOWN(Z25/Z8*AA8,0))</f>
        <v>0</v>
      </c>
      <c r="AC25" s="258">
        <f t="shared" si="0"/>
        <v>0</v>
      </c>
      <c r="AD25" s="219">
        <f t="shared" si="1"/>
        <v>0</v>
      </c>
    </row>
    <row r="26" spans="2:30" ht="21" customHeight="1" x14ac:dyDescent="0.15">
      <c r="B26" s="201">
        <v>13</v>
      </c>
      <c r="C26" s="36"/>
      <c r="D26" s="53"/>
      <c r="E26" s="127"/>
      <c r="F26" s="128"/>
      <c r="G26" s="219">
        <f t="shared" si="2"/>
        <v>0</v>
      </c>
      <c r="H26" s="87"/>
      <c r="I26" s="225" t="str">
        <f>IF(H26="","0",ROUNDDOWN(H26/H8*I8,0))</f>
        <v>0</v>
      </c>
      <c r="J26" s="226" t="str">
        <f>IF(H26="","0",ROUNDDOWN(H26/H8*J8,0))</f>
        <v>0</v>
      </c>
      <c r="K26" s="87"/>
      <c r="L26" s="225" t="str">
        <f>IF(K26="","0",ROUNDDOWN(K26/K8*L8,0))</f>
        <v>0</v>
      </c>
      <c r="M26" s="226" t="str">
        <f>IF(K26="","0",ROUNDDOWN(K26/K8*M8,0))</f>
        <v>0</v>
      </c>
      <c r="N26" s="148"/>
      <c r="O26" s="225" t="str">
        <f>IF(N26="","0",ROUNDDOWN(N26/N8*O8,0))</f>
        <v>0</v>
      </c>
      <c r="P26" s="226" t="str">
        <f>IF(N26="","0",ROUNDDOWN(N26/N8*P8,0))</f>
        <v>0</v>
      </c>
      <c r="Q26" s="148"/>
      <c r="R26" s="225" t="str">
        <f>IF(Q26="","0",ROUNDDOWN(Q26/Q8*R8,0))</f>
        <v>0</v>
      </c>
      <c r="S26" s="226" t="str">
        <f>IF(Q26="","0",ROUNDDOWN(Q26/Q8*S8,0))</f>
        <v>0</v>
      </c>
      <c r="T26" s="149"/>
      <c r="U26" s="225" t="str">
        <f>IF(T26="","0",ROUNDDOWN(T26/T8*U8,0))</f>
        <v>0</v>
      </c>
      <c r="V26" s="226" t="str">
        <f>IF(T26="","0",ROUNDDOWN(T26/T8*V8,0))</f>
        <v>0</v>
      </c>
      <c r="W26" s="148"/>
      <c r="X26" s="225" t="str">
        <f>IF(W26="","0",ROUNDDOWN(W26/W8*X8,0))</f>
        <v>0</v>
      </c>
      <c r="Y26" s="226" t="str">
        <f>IF(W26="","0",ROUNDDOWN(W26/W8*Y8,0))</f>
        <v>0</v>
      </c>
      <c r="Z26" s="257"/>
      <c r="AA26" s="225" t="str">
        <f>IF(Z26="","0",ROUNDDOWN(Z26/Z8*AA8,0))</f>
        <v>0</v>
      </c>
      <c r="AB26" s="226" t="str">
        <f>IF(Z26="","0",ROUNDDOWN(Z26/Z8*AA8,0))</f>
        <v>0</v>
      </c>
      <c r="AC26" s="258">
        <f t="shared" si="0"/>
        <v>0</v>
      </c>
      <c r="AD26" s="219">
        <f t="shared" si="1"/>
        <v>0</v>
      </c>
    </row>
    <row r="27" spans="2:30" ht="21" customHeight="1" x14ac:dyDescent="0.15">
      <c r="B27" s="201">
        <v>14</v>
      </c>
      <c r="C27" s="36"/>
      <c r="D27" s="53"/>
      <c r="E27" s="127"/>
      <c r="F27" s="128"/>
      <c r="G27" s="219">
        <f t="shared" si="2"/>
        <v>0</v>
      </c>
      <c r="H27" s="87"/>
      <c r="I27" s="225" t="str">
        <f>IF(H27="","0",ROUNDDOWN(H27/H8*I8,0))</f>
        <v>0</v>
      </c>
      <c r="J27" s="226" t="str">
        <f>IF(H27="","0",ROUNDDOWN(H27/H8*J8,0))</f>
        <v>0</v>
      </c>
      <c r="K27" s="87"/>
      <c r="L27" s="225" t="str">
        <f>IF(K27="","0",ROUNDDOWN(K27/K8*L8,0))</f>
        <v>0</v>
      </c>
      <c r="M27" s="226" t="str">
        <f>IF(K27="","0",ROUNDDOWN(K27/K8*M8,0))</f>
        <v>0</v>
      </c>
      <c r="N27" s="148"/>
      <c r="O27" s="225" t="str">
        <f>IF(N27="","0",ROUNDDOWN(N27/N8*O8,0))</f>
        <v>0</v>
      </c>
      <c r="P27" s="226" t="str">
        <f>IF(N27="","0",ROUNDDOWN(N27/N8*P8,0))</f>
        <v>0</v>
      </c>
      <c r="Q27" s="148"/>
      <c r="R27" s="225" t="str">
        <f>IF(Q27="","0",ROUNDDOWN(Q27/Q8*R8,0))</f>
        <v>0</v>
      </c>
      <c r="S27" s="226" t="str">
        <f>IF(Q27="","0",ROUNDDOWN(Q27/Q8*S8,0))</f>
        <v>0</v>
      </c>
      <c r="T27" s="149"/>
      <c r="U27" s="225" t="str">
        <f>IF(T27="","0",ROUNDDOWN(T27/T8*U8,0))</f>
        <v>0</v>
      </c>
      <c r="V27" s="226" t="str">
        <f>IF(T27="","0",ROUNDDOWN(T27/T8*V8,0))</f>
        <v>0</v>
      </c>
      <c r="W27" s="148"/>
      <c r="X27" s="225" t="str">
        <f>IF(W27="","0",ROUNDDOWN(W27/W8*X8,0))</f>
        <v>0</v>
      </c>
      <c r="Y27" s="226" t="str">
        <f>IF(W27="","0",ROUNDDOWN(W27/W8*Y8,0))</f>
        <v>0</v>
      </c>
      <c r="Z27" s="257"/>
      <c r="AA27" s="225" t="str">
        <f>IF(Z27="","0",ROUNDDOWN(Z27/Z8*AA8,0))</f>
        <v>0</v>
      </c>
      <c r="AB27" s="226" t="str">
        <f>IF(Z27="","0",ROUNDDOWN(Z27/Z8*AA8,0))</f>
        <v>0</v>
      </c>
      <c r="AC27" s="258">
        <f t="shared" si="0"/>
        <v>0</v>
      </c>
      <c r="AD27" s="219">
        <f t="shared" si="1"/>
        <v>0</v>
      </c>
    </row>
    <row r="28" spans="2:30" ht="21" customHeight="1" thickBot="1" x14ac:dyDescent="0.2">
      <c r="B28" s="78">
        <v>15</v>
      </c>
      <c r="C28" s="31"/>
      <c r="D28" s="54"/>
      <c r="E28" s="129"/>
      <c r="F28" s="130"/>
      <c r="G28" s="220">
        <f t="shared" si="2"/>
        <v>0</v>
      </c>
      <c r="H28" s="88"/>
      <c r="I28" s="227" t="str">
        <f>IF(H28="","0",ROUNDDOWN(H28/H8*I8,0))</f>
        <v>0</v>
      </c>
      <c r="J28" s="228" t="str">
        <f>IF(H28="","0",ROUNDDOWN(H28/H8*J8,0))</f>
        <v>0</v>
      </c>
      <c r="K28" s="88"/>
      <c r="L28" s="227" t="str">
        <f>IF(K28="","0",ROUNDDOWN(K28/K8*L8,0))</f>
        <v>0</v>
      </c>
      <c r="M28" s="228" t="str">
        <f>IF(K28="","0",ROUNDDOWN(K28/K8*M8,0))</f>
        <v>0</v>
      </c>
      <c r="N28" s="150"/>
      <c r="O28" s="227" t="str">
        <f>IF(N28="","0",ROUNDDOWN(N28/N8*O8,0))</f>
        <v>0</v>
      </c>
      <c r="P28" s="228" t="str">
        <f>IF(N28="","0",ROUNDDOWN(N28/N8*P8,0))</f>
        <v>0</v>
      </c>
      <c r="Q28" s="150"/>
      <c r="R28" s="227" t="str">
        <f>IF(Q28="","0",ROUNDDOWN(Q28/Q8*R8,0))</f>
        <v>0</v>
      </c>
      <c r="S28" s="228" t="str">
        <f>IF(Q28="","0",ROUNDDOWN(Q28/Q8*S8,0))</f>
        <v>0</v>
      </c>
      <c r="T28" s="151"/>
      <c r="U28" s="227" t="str">
        <f>IF(T28="","0",ROUNDDOWN(T28/T8*U8,0))</f>
        <v>0</v>
      </c>
      <c r="V28" s="228" t="str">
        <f>IF(T28="","0",ROUNDDOWN(T28/T8*V8,0))</f>
        <v>0</v>
      </c>
      <c r="W28" s="150"/>
      <c r="X28" s="227" t="str">
        <f>IF(W28="","0",ROUNDDOWN(W28/W8*X8,0))</f>
        <v>0</v>
      </c>
      <c r="Y28" s="228" t="str">
        <f>IF(W28="","0",ROUNDDOWN(W28/W8*Y8,0))</f>
        <v>0</v>
      </c>
      <c r="Z28" s="259"/>
      <c r="AA28" s="227" t="str">
        <f>IF(Z28="","0",ROUNDDOWN(Z28/Z8*AA8,0))</f>
        <v>0</v>
      </c>
      <c r="AB28" s="228" t="str">
        <f>IF(Z28="","0",ROUNDDOWN(Z28/Z8*AA8,0))</f>
        <v>0</v>
      </c>
      <c r="AC28" s="260">
        <f t="shared" si="0"/>
        <v>0</v>
      </c>
      <c r="AD28" s="220">
        <f t="shared" si="1"/>
        <v>0</v>
      </c>
    </row>
    <row r="29" spans="2:30" ht="21" customHeight="1" thickTop="1" thickBot="1" x14ac:dyDescent="0.2">
      <c r="B29" s="233"/>
      <c r="C29" s="234" t="s">
        <v>29</v>
      </c>
      <c r="D29" s="235">
        <f>COUNTA(D14:D28)</f>
        <v>0</v>
      </c>
      <c r="E29" s="236">
        <f>SUM(E14:E28)</f>
        <v>0</v>
      </c>
      <c r="F29" s="237">
        <f>SUM(F14:F28)</f>
        <v>0</v>
      </c>
      <c r="G29" s="238">
        <f>SUM(G14:G28)</f>
        <v>0</v>
      </c>
      <c r="H29" s="231">
        <f t="shared" ref="H29:AD29" si="3">SUM(H14:H28)</f>
        <v>0</v>
      </c>
      <c r="I29" s="229">
        <f t="shared" si="3"/>
        <v>0</v>
      </c>
      <c r="J29" s="230">
        <f t="shared" si="3"/>
        <v>0</v>
      </c>
      <c r="K29" s="231">
        <f t="shared" si="3"/>
        <v>0</v>
      </c>
      <c r="L29" s="229">
        <f t="shared" si="3"/>
        <v>0</v>
      </c>
      <c r="M29" s="250">
        <f t="shared" si="3"/>
        <v>0</v>
      </c>
      <c r="N29" s="261">
        <f t="shared" si="3"/>
        <v>0</v>
      </c>
      <c r="O29" s="229">
        <f t="shared" si="3"/>
        <v>0</v>
      </c>
      <c r="P29" s="230">
        <f t="shared" si="3"/>
        <v>0</v>
      </c>
      <c r="Q29" s="261">
        <f t="shared" si="3"/>
        <v>0</v>
      </c>
      <c r="R29" s="229">
        <f t="shared" si="3"/>
        <v>0</v>
      </c>
      <c r="S29" s="230">
        <f t="shared" si="3"/>
        <v>0</v>
      </c>
      <c r="T29" s="262">
        <f t="shared" si="3"/>
        <v>0</v>
      </c>
      <c r="U29" s="229">
        <f t="shared" si="3"/>
        <v>0</v>
      </c>
      <c r="V29" s="230">
        <f t="shared" si="3"/>
        <v>0</v>
      </c>
      <c r="W29" s="261">
        <f t="shared" si="3"/>
        <v>0</v>
      </c>
      <c r="X29" s="229">
        <f t="shared" si="3"/>
        <v>0</v>
      </c>
      <c r="Y29" s="230">
        <f t="shared" si="3"/>
        <v>0</v>
      </c>
      <c r="Z29" s="152">
        <f t="shared" si="3"/>
        <v>0</v>
      </c>
      <c r="AA29" s="90">
        <f t="shared" si="3"/>
        <v>0</v>
      </c>
      <c r="AB29" s="91">
        <f t="shared" si="3"/>
        <v>0</v>
      </c>
      <c r="AC29" s="265">
        <f t="shared" si="3"/>
        <v>0</v>
      </c>
      <c r="AD29" s="266">
        <f t="shared" si="3"/>
        <v>0</v>
      </c>
    </row>
    <row r="30" spans="2:30" ht="21" customHeight="1" thickBot="1" x14ac:dyDescent="0.2">
      <c r="B30" s="31"/>
      <c r="C30" s="239" t="s">
        <v>28</v>
      </c>
      <c r="D30" s="240"/>
      <c r="E30" s="241"/>
      <c r="F30" s="242"/>
      <c r="G30" s="243"/>
      <c r="H30" s="114"/>
      <c r="I30" s="227" t="str">
        <f>IF(H30="","0",ROUNDDOWN(H30/H8*I8,0))</f>
        <v>0</v>
      </c>
      <c r="J30" s="228" t="str">
        <f>IF(H30="","0",ROUNDDOWN(H30/H8*J8,0))</f>
        <v>0</v>
      </c>
      <c r="K30" s="114"/>
      <c r="L30" s="227" t="str">
        <f>IF(K30="","0",ROUNDDOWN(K30/K8*L8,0))</f>
        <v>0</v>
      </c>
      <c r="M30" s="228" t="str">
        <f>IF(K30="","0",ROUNDDOWN(K30/K8*M8,0))</f>
        <v>0</v>
      </c>
      <c r="N30" s="153"/>
      <c r="O30" s="227" t="str">
        <f>IF(N30="","0",ROUNDDOWN(N30/N8*O8,0))</f>
        <v>0</v>
      </c>
      <c r="P30" s="228" t="str">
        <f>IF(N30="","0",ROUNDDOWN(N30/N8*P8,0))</f>
        <v>0</v>
      </c>
      <c r="Q30" s="153"/>
      <c r="R30" s="227" t="str">
        <f>IF(Q30="","0",ROUNDDOWN(Q30/Q8*R8,0))</f>
        <v>0</v>
      </c>
      <c r="S30" s="228" t="str">
        <f>IF(Q30="","0",ROUNDDOWN(Q30/Q8*S8,0))</f>
        <v>0</v>
      </c>
      <c r="T30" s="154"/>
      <c r="U30" s="227" t="str">
        <f>IF(T30="","0",ROUNDDOWN(T30/T8*U8,0))</f>
        <v>0</v>
      </c>
      <c r="V30" s="228" t="str">
        <f>IF(T30="","0",ROUNDDOWN(T30/T8*V8,0))</f>
        <v>0</v>
      </c>
      <c r="W30" s="153"/>
      <c r="X30" s="227" t="str">
        <f>IF(W30="","0",ROUNDDOWN(W30/W8*X8,0))</f>
        <v>0</v>
      </c>
      <c r="Y30" s="228" t="str">
        <f>IF(W30="","0",ROUNDDOWN(W30/W8*Y8,0))</f>
        <v>0</v>
      </c>
      <c r="Z30" s="154"/>
      <c r="AA30" s="85" t="str">
        <f>IF(Z30="","0",ROUNDDOWN(Z30/Z8*AA8,0))</f>
        <v>0</v>
      </c>
      <c r="AB30" s="93" t="str">
        <f>IF(Z30="","0",ROUNDDOWN(Z30/Z8*AA8,0))</f>
        <v>0</v>
      </c>
      <c r="AC30" s="260">
        <f>I30+L30+O30+R30+U30+X30+AA30</f>
        <v>0</v>
      </c>
      <c r="AD30" s="220">
        <f>J30+M30+P30+S30+V30+Y30+AB30</f>
        <v>0</v>
      </c>
    </row>
    <row r="31" spans="2:30" ht="21" customHeight="1" thickTop="1" thickBot="1" x14ac:dyDescent="0.2">
      <c r="B31" s="33"/>
      <c r="C31" s="244" t="s">
        <v>18</v>
      </c>
      <c r="D31" s="245"/>
      <c r="E31" s="246"/>
      <c r="F31" s="247"/>
      <c r="G31" s="248"/>
      <c r="H31" s="231">
        <f t="shared" ref="H31:AD31" si="4">H29+H30</f>
        <v>0</v>
      </c>
      <c r="I31" s="231">
        <f t="shared" si="4"/>
        <v>0</v>
      </c>
      <c r="J31" s="232">
        <f t="shared" si="4"/>
        <v>0</v>
      </c>
      <c r="K31" s="231">
        <f t="shared" si="4"/>
        <v>0</v>
      </c>
      <c r="L31" s="231">
        <f t="shared" si="4"/>
        <v>0</v>
      </c>
      <c r="M31" s="251">
        <f t="shared" si="4"/>
        <v>0</v>
      </c>
      <c r="N31" s="261">
        <f t="shared" si="4"/>
        <v>0</v>
      </c>
      <c r="O31" s="231">
        <f t="shared" si="4"/>
        <v>0</v>
      </c>
      <c r="P31" s="232">
        <f t="shared" si="4"/>
        <v>0</v>
      </c>
      <c r="Q31" s="261">
        <f t="shared" si="4"/>
        <v>0</v>
      </c>
      <c r="R31" s="231">
        <f t="shared" si="4"/>
        <v>0</v>
      </c>
      <c r="S31" s="232">
        <f t="shared" si="4"/>
        <v>0</v>
      </c>
      <c r="T31" s="262">
        <f t="shared" si="4"/>
        <v>0</v>
      </c>
      <c r="U31" s="231">
        <f t="shared" si="4"/>
        <v>0</v>
      </c>
      <c r="V31" s="232">
        <f t="shared" si="4"/>
        <v>0</v>
      </c>
      <c r="W31" s="261">
        <f t="shared" si="4"/>
        <v>0</v>
      </c>
      <c r="X31" s="231">
        <f t="shared" si="4"/>
        <v>0</v>
      </c>
      <c r="Y31" s="232">
        <f t="shared" si="4"/>
        <v>0</v>
      </c>
      <c r="Z31" s="262">
        <f t="shared" si="4"/>
        <v>0</v>
      </c>
      <c r="AA31" s="231">
        <f t="shared" si="4"/>
        <v>0</v>
      </c>
      <c r="AB31" s="232">
        <f t="shared" si="4"/>
        <v>0</v>
      </c>
      <c r="AC31" s="263">
        <f t="shared" si="4"/>
        <v>0</v>
      </c>
      <c r="AD31" s="238">
        <f t="shared" si="4"/>
        <v>0</v>
      </c>
    </row>
    <row r="32" spans="2:30" ht="21" customHeight="1" thickBot="1" x14ac:dyDescent="0.2">
      <c r="B32" s="1" t="s">
        <v>30</v>
      </c>
    </row>
    <row r="33" spans="6:30" ht="21" customHeight="1" thickBot="1" x14ac:dyDescent="0.2">
      <c r="F33" s="279" t="s">
        <v>37</v>
      </c>
      <c r="G33" s="279"/>
      <c r="H33" s="264">
        <f t="shared" ref="H33:Y33" si="5">H8-H31</f>
        <v>0</v>
      </c>
      <c r="I33" s="264">
        <f t="shared" si="5"/>
        <v>0</v>
      </c>
      <c r="J33" s="264">
        <f t="shared" si="5"/>
        <v>0</v>
      </c>
      <c r="K33" s="264">
        <f t="shared" si="5"/>
        <v>0</v>
      </c>
      <c r="L33" s="264">
        <f t="shared" si="5"/>
        <v>0</v>
      </c>
      <c r="M33" s="264">
        <f>M8-M31</f>
        <v>0</v>
      </c>
      <c r="N33" s="264">
        <f t="shared" si="5"/>
        <v>0</v>
      </c>
      <c r="O33" s="264">
        <f t="shared" si="5"/>
        <v>0</v>
      </c>
      <c r="P33" s="264">
        <f t="shared" si="5"/>
        <v>0</v>
      </c>
      <c r="Q33" s="264">
        <f t="shared" si="5"/>
        <v>0</v>
      </c>
      <c r="R33" s="264">
        <f t="shared" si="5"/>
        <v>0</v>
      </c>
      <c r="S33" s="264">
        <f t="shared" si="5"/>
        <v>0</v>
      </c>
      <c r="T33" s="264">
        <f t="shared" si="5"/>
        <v>0</v>
      </c>
      <c r="U33" s="264">
        <f t="shared" si="5"/>
        <v>0</v>
      </c>
      <c r="V33" s="264">
        <f t="shared" si="5"/>
        <v>0</v>
      </c>
      <c r="W33" s="264">
        <f t="shared" si="5"/>
        <v>0</v>
      </c>
      <c r="X33" s="264">
        <f t="shared" si="5"/>
        <v>0</v>
      </c>
      <c r="Y33" s="264">
        <f t="shared" si="5"/>
        <v>0</v>
      </c>
      <c r="AA33" s="65">
        <f>AA8-AA31</f>
        <v>0</v>
      </c>
      <c r="AB33" s="65">
        <f>AB8-AB31</f>
        <v>0</v>
      </c>
      <c r="AC33" s="63"/>
      <c r="AD33" s="64"/>
    </row>
    <row r="34" spans="6:30" ht="21" customHeight="1" thickBot="1" x14ac:dyDescent="0.2">
      <c r="F34" s="279" t="s">
        <v>38</v>
      </c>
      <c r="G34" s="279"/>
      <c r="H34" s="264">
        <f t="shared" ref="H34:Y34" si="6">H31+H33</f>
        <v>0</v>
      </c>
      <c r="I34" s="264">
        <f t="shared" si="6"/>
        <v>0</v>
      </c>
      <c r="J34" s="264">
        <f t="shared" si="6"/>
        <v>0</v>
      </c>
      <c r="K34" s="264">
        <f t="shared" si="6"/>
        <v>0</v>
      </c>
      <c r="L34" s="264">
        <f t="shared" si="6"/>
        <v>0</v>
      </c>
      <c r="M34" s="264">
        <f t="shared" si="6"/>
        <v>0</v>
      </c>
      <c r="N34" s="264">
        <f t="shared" si="6"/>
        <v>0</v>
      </c>
      <c r="O34" s="264">
        <f t="shared" si="6"/>
        <v>0</v>
      </c>
      <c r="P34" s="264">
        <f t="shared" si="6"/>
        <v>0</v>
      </c>
      <c r="Q34" s="264">
        <f t="shared" si="6"/>
        <v>0</v>
      </c>
      <c r="R34" s="264">
        <f t="shared" si="6"/>
        <v>0</v>
      </c>
      <c r="S34" s="264">
        <f t="shared" si="6"/>
        <v>0</v>
      </c>
      <c r="T34" s="264">
        <f t="shared" si="6"/>
        <v>0</v>
      </c>
      <c r="U34" s="264">
        <f t="shared" si="6"/>
        <v>0</v>
      </c>
      <c r="V34" s="264">
        <f t="shared" si="6"/>
        <v>0</v>
      </c>
      <c r="W34" s="264">
        <f t="shared" si="6"/>
        <v>0</v>
      </c>
      <c r="X34" s="264">
        <f t="shared" si="6"/>
        <v>0</v>
      </c>
      <c r="Y34" s="264">
        <f t="shared" si="6"/>
        <v>0</v>
      </c>
      <c r="AA34" s="65">
        <f>AA31+AA33</f>
        <v>0</v>
      </c>
      <c r="AB34" s="65">
        <f>AB31+AB33</f>
        <v>0</v>
      </c>
      <c r="AC34" s="63"/>
      <c r="AD34" s="64"/>
    </row>
    <row r="35" spans="6:30" ht="21" customHeight="1" x14ac:dyDescent="0.15"/>
    <row r="36" spans="6:30" ht="21" customHeight="1" x14ac:dyDescent="0.15"/>
    <row r="37" spans="6:30" ht="21" customHeight="1" x14ac:dyDescent="0.15"/>
    <row r="38" spans="6:30" ht="21" customHeight="1" x14ac:dyDescent="0.15"/>
    <row r="39" spans="6:30" ht="21" customHeight="1" x14ac:dyDescent="0.15"/>
    <row r="40" spans="6:30" ht="21" customHeight="1" x14ac:dyDescent="0.15"/>
    <row r="41" spans="6:30" ht="21" customHeight="1" x14ac:dyDescent="0.15"/>
    <row r="42" spans="6:30" ht="18" customHeight="1" x14ac:dyDescent="0.15"/>
    <row r="43" spans="6:30" ht="18" customHeight="1" x14ac:dyDescent="0.15"/>
    <row r="44" spans="6:30" ht="18" customHeight="1" x14ac:dyDescent="0.15"/>
    <row r="45" spans="6:30" ht="18" customHeight="1" x14ac:dyDescent="0.15"/>
    <row r="46" spans="6:30" ht="18" customHeight="1" x14ac:dyDescent="0.15"/>
    <row r="47" spans="6:30" ht="18" customHeight="1" x14ac:dyDescent="0.15"/>
    <row r="48" spans="6:3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</sheetData>
  <mergeCells count="17">
    <mergeCell ref="F33:G33"/>
    <mergeCell ref="F34:G34"/>
    <mergeCell ref="H12:J12"/>
    <mergeCell ref="C2:AD2"/>
    <mergeCell ref="N12:P12"/>
    <mergeCell ref="Q12:S12"/>
    <mergeCell ref="T12:V12"/>
    <mergeCell ref="W12:Y12"/>
    <mergeCell ref="Z12:AB12"/>
    <mergeCell ref="AC12:AD12"/>
    <mergeCell ref="AC1:AD1"/>
    <mergeCell ref="D3:H3"/>
    <mergeCell ref="B12:B13"/>
    <mergeCell ref="C12:C13"/>
    <mergeCell ref="D12:D13"/>
    <mergeCell ref="E12:G12"/>
    <mergeCell ref="K12:M12"/>
  </mergeCells>
  <phoneticPr fontId="1"/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63"/>
  <sheetViews>
    <sheetView workbookViewId="0">
      <selection activeCell="D3" sqref="D3:H3"/>
    </sheetView>
  </sheetViews>
  <sheetFormatPr defaultRowHeight="11.25" x14ac:dyDescent="0.15"/>
  <cols>
    <col min="1" max="1" width="2.125" style="1" customWidth="1"/>
    <col min="2" max="2" width="3.125" style="1" customWidth="1"/>
    <col min="3" max="4" width="10.625" style="1" customWidth="1"/>
    <col min="5" max="7" width="6.625" style="1" customWidth="1"/>
    <col min="8" max="35" width="8.125" style="7" customWidth="1"/>
    <col min="36" max="37" width="9.625" style="1" customWidth="1"/>
    <col min="38" max="38" width="2.125" style="1" customWidth="1"/>
    <col min="39" max="16384" width="9" style="1"/>
  </cols>
  <sheetData>
    <row r="1" spans="2:37" ht="18" customHeight="1" x14ac:dyDescent="0.15">
      <c r="C1" s="69" t="s">
        <v>0</v>
      </c>
      <c r="R1" s="267" t="s">
        <v>42</v>
      </c>
      <c r="S1" s="267"/>
    </row>
    <row r="2" spans="2:37" ht="18" customHeight="1" x14ac:dyDescent="0.15"/>
    <row r="3" spans="2:37" ht="18" customHeight="1" thickBot="1" x14ac:dyDescent="0.2">
      <c r="C3" s="76" t="s">
        <v>41</v>
      </c>
      <c r="D3" s="268"/>
      <c r="E3" s="268"/>
      <c r="F3" s="268"/>
      <c r="G3" s="268"/>
      <c r="H3" s="268"/>
    </row>
    <row r="4" spans="2:37" ht="18" customHeight="1" thickTop="1" thickBot="1" x14ac:dyDescent="0.2"/>
    <row r="5" spans="2:37" ht="18" customHeight="1" thickTop="1" x14ac:dyDescent="0.15">
      <c r="H5" s="8" t="s">
        <v>8</v>
      </c>
      <c r="I5" s="9" t="s">
        <v>4</v>
      </c>
      <c r="J5" s="2" t="s">
        <v>13</v>
      </c>
      <c r="K5" s="3" t="s">
        <v>15</v>
      </c>
      <c r="L5" s="10" t="s">
        <v>8</v>
      </c>
      <c r="M5" s="9" t="s">
        <v>4</v>
      </c>
      <c r="N5" s="2" t="s">
        <v>13</v>
      </c>
      <c r="O5" s="5" t="s">
        <v>15</v>
      </c>
      <c r="P5" s="3" t="s">
        <v>8</v>
      </c>
      <c r="Q5" s="9" t="s">
        <v>4</v>
      </c>
      <c r="R5" s="2" t="s">
        <v>13</v>
      </c>
      <c r="S5" s="6" t="s">
        <v>15</v>
      </c>
      <c r="T5" s="10" t="s">
        <v>8</v>
      </c>
      <c r="U5" s="9" t="s">
        <v>4</v>
      </c>
      <c r="V5" s="2" t="s">
        <v>13</v>
      </c>
      <c r="W5" s="5" t="s">
        <v>15</v>
      </c>
      <c r="X5" s="3" t="s">
        <v>8</v>
      </c>
      <c r="Y5" s="9" t="s">
        <v>4</v>
      </c>
      <c r="Z5" s="2" t="s">
        <v>13</v>
      </c>
      <c r="AA5" s="3" t="s">
        <v>15</v>
      </c>
      <c r="AB5" s="8" t="s">
        <v>8</v>
      </c>
      <c r="AC5" s="9" t="s">
        <v>4</v>
      </c>
      <c r="AD5" s="2" t="s">
        <v>13</v>
      </c>
      <c r="AE5" s="3" t="s">
        <v>15</v>
      </c>
      <c r="AF5" s="8" t="s">
        <v>8</v>
      </c>
      <c r="AG5" s="9" t="s">
        <v>4</v>
      </c>
      <c r="AH5" s="2" t="s">
        <v>13</v>
      </c>
      <c r="AI5" s="6" t="s">
        <v>15</v>
      </c>
      <c r="AJ5" s="14"/>
      <c r="AK5" s="14"/>
    </row>
    <row r="6" spans="2:37" ht="18" customHeight="1" thickBot="1" x14ac:dyDescent="0.2">
      <c r="H6" s="11" t="s">
        <v>9</v>
      </c>
      <c r="I6" s="12" t="s">
        <v>5</v>
      </c>
      <c r="J6" s="13" t="s">
        <v>6</v>
      </c>
      <c r="K6" s="14" t="s">
        <v>7</v>
      </c>
      <c r="L6" s="15" t="s">
        <v>9</v>
      </c>
      <c r="M6" s="12" t="s">
        <v>5</v>
      </c>
      <c r="N6" s="13" t="s">
        <v>6</v>
      </c>
      <c r="O6" s="16" t="s">
        <v>7</v>
      </c>
      <c r="P6" s="14" t="s">
        <v>9</v>
      </c>
      <c r="Q6" s="12" t="s">
        <v>5</v>
      </c>
      <c r="R6" s="13" t="s">
        <v>6</v>
      </c>
      <c r="S6" s="17" t="s">
        <v>7</v>
      </c>
      <c r="T6" s="15" t="s">
        <v>9</v>
      </c>
      <c r="U6" s="12" t="s">
        <v>5</v>
      </c>
      <c r="V6" s="13" t="s">
        <v>6</v>
      </c>
      <c r="W6" s="16" t="s">
        <v>7</v>
      </c>
      <c r="X6" s="14" t="s">
        <v>9</v>
      </c>
      <c r="Y6" s="12" t="s">
        <v>5</v>
      </c>
      <c r="Z6" s="13" t="s">
        <v>6</v>
      </c>
      <c r="AA6" s="14" t="s">
        <v>7</v>
      </c>
      <c r="AB6" s="11" t="s">
        <v>9</v>
      </c>
      <c r="AC6" s="12" t="s">
        <v>5</v>
      </c>
      <c r="AD6" s="13" t="s">
        <v>6</v>
      </c>
      <c r="AE6" s="14" t="s">
        <v>7</v>
      </c>
      <c r="AF6" s="11" t="s">
        <v>9</v>
      </c>
      <c r="AG6" s="12" t="s">
        <v>5</v>
      </c>
      <c r="AH6" s="13" t="s">
        <v>6</v>
      </c>
      <c r="AI6" s="17" t="s">
        <v>7</v>
      </c>
      <c r="AJ6" s="4"/>
      <c r="AK6" s="4"/>
    </row>
    <row r="7" spans="2:37" ht="18" customHeight="1" thickTop="1" thickBot="1" x14ac:dyDescent="0.2">
      <c r="H7" s="205"/>
      <c r="I7" s="122"/>
      <c r="J7" s="79"/>
      <c r="K7" s="80"/>
      <c r="L7" s="205"/>
      <c r="M7" s="122"/>
      <c r="N7" s="79"/>
      <c r="O7" s="80"/>
      <c r="P7" s="205"/>
      <c r="Q7" s="122"/>
      <c r="R7" s="79"/>
      <c r="S7" s="80"/>
      <c r="T7" s="205"/>
      <c r="U7" s="122"/>
      <c r="V7" s="79"/>
      <c r="W7" s="80"/>
      <c r="X7" s="205"/>
      <c r="Y7" s="122"/>
      <c r="Z7" s="79"/>
      <c r="AA7" s="80"/>
      <c r="AB7" s="205"/>
      <c r="AC7" s="122"/>
      <c r="AD7" s="79"/>
      <c r="AE7" s="80"/>
      <c r="AF7" s="205"/>
      <c r="AG7" s="122"/>
      <c r="AH7" s="79"/>
      <c r="AI7" s="206"/>
      <c r="AJ7" s="19"/>
      <c r="AK7" s="19"/>
    </row>
    <row r="8" spans="2:37" ht="18" customHeight="1" thickTop="1" x14ac:dyDescent="0.15">
      <c r="H8" s="18"/>
      <c r="I8" s="68"/>
      <c r="J8" s="18"/>
      <c r="K8" s="18"/>
      <c r="L8" s="18"/>
      <c r="M8" s="68"/>
      <c r="N8" s="18"/>
      <c r="O8" s="18"/>
      <c r="P8" s="18"/>
      <c r="Q8" s="68"/>
      <c r="R8" s="18"/>
      <c r="S8" s="18"/>
      <c r="T8" s="18"/>
      <c r="U8" s="68"/>
      <c r="V8" s="18"/>
      <c r="W8" s="18"/>
      <c r="X8" s="18"/>
      <c r="Y8" s="68"/>
      <c r="Z8" s="18"/>
      <c r="AA8" s="18"/>
      <c r="AB8" s="18"/>
      <c r="AC8" s="68"/>
      <c r="AD8" s="18"/>
      <c r="AE8" s="18"/>
      <c r="AF8" s="18"/>
      <c r="AG8" s="68"/>
      <c r="AH8" s="18"/>
      <c r="AI8" s="18"/>
      <c r="AJ8" s="19"/>
      <c r="AK8" s="19"/>
    </row>
    <row r="9" spans="2:37" ht="18" customHeight="1" x14ac:dyDescent="0.15">
      <c r="B9" s="1" t="s">
        <v>40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9"/>
      <c r="AK9" s="19"/>
    </row>
    <row r="10" spans="2:37" ht="18" customHeight="1" thickBot="1" x14ac:dyDescent="0.2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9"/>
      <c r="AK10" s="19"/>
    </row>
    <row r="11" spans="2:37" ht="18" customHeight="1" x14ac:dyDescent="0.15">
      <c r="B11" s="269" t="s">
        <v>17</v>
      </c>
      <c r="C11" s="269" t="s">
        <v>1</v>
      </c>
      <c r="D11" s="271" t="s">
        <v>2</v>
      </c>
      <c r="E11" s="273" t="s">
        <v>3</v>
      </c>
      <c r="F11" s="274"/>
      <c r="G11" s="275"/>
      <c r="H11" s="283" t="s">
        <v>10</v>
      </c>
      <c r="I11" s="284"/>
      <c r="J11" s="284"/>
      <c r="K11" s="285"/>
      <c r="L11" s="283" t="s">
        <v>10</v>
      </c>
      <c r="M11" s="284"/>
      <c r="N11" s="284"/>
      <c r="O11" s="285"/>
      <c r="P11" s="283" t="s">
        <v>10</v>
      </c>
      <c r="Q11" s="284"/>
      <c r="R11" s="284"/>
      <c r="S11" s="285"/>
      <c r="T11" s="283" t="s">
        <v>10</v>
      </c>
      <c r="U11" s="284"/>
      <c r="V11" s="284"/>
      <c r="W11" s="285"/>
      <c r="X11" s="283" t="s">
        <v>10</v>
      </c>
      <c r="Y11" s="284"/>
      <c r="Z11" s="284"/>
      <c r="AA11" s="285"/>
      <c r="AB11" s="283" t="s">
        <v>10</v>
      </c>
      <c r="AC11" s="284"/>
      <c r="AD11" s="284"/>
      <c r="AE11" s="285"/>
      <c r="AF11" s="283" t="s">
        <v>10</v>
      </c>
      <c r="AG11" s="284"/>
      <c r="AH11" s="284"/>
      <c r="AI11" s="285"/>
      <c r="AJ11" s="281" t="s">
        <v>18</v>
      </c>
      <c r="AK11" s="282"/>
    </row>
    <row r="12" spans="2:37" ht="48" customHeight="1" thickBot="1" x14ac:dyDescent="0.2">
      <c r="B12" s="270"/>
      <c r="C12" s="270"/>
      <c r="D12" s="272"/>
      <c r="E12" s="46" t="s">
        <v>19</v>
      </c>
      <c r="F12" s="37" t="s">
        <v>20</v>
      </c>
      <c r="G12" s="48" t="s">
        <v>21</v>
      </c>
      <c r="H12" s="41" t="s">
        <v>11</v>
      </c>
      <c r="I12" s="38" t="s">
        <v>12</v>
      </c>
      <c r="J12" s="39" t="s">
        <v>14</v>
      </c>
      <c r="K12" s="42" t="s">
        <v>16</v>
      </c>
      <c r="L12" s="41" t="s">
        <v>11</v>
      </c>
      <c r="M12" s="38" t="s">
        <v>12</v>
      </c>
      <c r="N12" s="39" t="s">
        <v>14</v>
      </c>
      <c r="O12" s="42" t="s">
        <v>16</v>
      </c>
      <c r="P12" s="41" t="s">
        <v>11</v>
      </c>
      <c r="Q12" s="38" t="s">
        <v>12</v>
      </c>
      <c r="R12" s="39" t="s">
        <v>14</v>
      </c>
      <c r="S12" s="42" t="s">
        <v>16</v>
      </c>
      <c r="T12" s="41" t="s">
        <v>11</v>
      </c>
      <c r="U12" s="38" t="s">
        <v>12</v>
      </c>
      <c r="V12" s="39" t="s">
        <v>14</v>
      </c>
      <c r="W12" s="42" t="s">
        <v>16</v>
      </c>
      <c r="X12" s="41" t="s">
        <v>11</v>
      </c>
      <c r="Y12" s="38" t="s">
        <v>12</v>
      </c>
      <c r="Z12" s="39" t="s">
        <v>14</v>
      </c>
      <c r="AA12" s="42" t="s">
        <v>16</v>
      </c>
      <c r="AB12" s="41" t="s">
        <v>11</v>
      </c>
      <c r="AC12" s="38" t="s">
        <v>12</v>
      </c>
      <c r="AD12" s="39" t="s">
        <v>14</v>
      </c>
      <c r="AE12" s="42" t="s">
        <v>16</v>
      </c>
      <c r="AF12" s="41" t="s">
        <v>11</v>
      </c>
      <c r="AG12" s="38" t="s">
        <v>12</v>
      </c>
      <c r="AH12" s="39" t="s">
        <v>14</v>
      </c>
      <c r="AI12" s="42" t="s">
        <v>16</v>
      </c>
      <c r="AJ12" s="51" t="s">
        <v>14</v>
      </c>
      <c r="AK12" s="50" t="s">
        <v>16</v>
      </c>
    </row>
    <row r="13" spans="2:37" ht="18" customHeight="1" x14ac:dyDescent="0.15">
      <c r="B13" s="77">
        <v>1</v>
      </c>
      <c r="C13" s="32"/>
      <c r="D13" s="52"/>
      <c r="E13" s="125"/>
      <c r="F13" s="126"/>
      <c r="G13" s="96">
        <f>E13-F13</f>
        <v>0</v>
      </c>
      <c r="H13" s="118"/>
      <c r="I13" s="86"/>
      <c r="J13" s="81" t="str">
        <f>IF(I13="","0",ROUNDDOWN(I13/I7*J7,0))</f>
        <v>0</v>
      </c>
      <c r="K13" s="82" t="str">
        <f>IF(I13="","0",ROUNDDOWN(I13/I7*K7,0))</f>
        <v>0</v>
      </c>
      <c r="L13" s="118"/>
      <c r="M13" s="86"/>
      <c r="N13" s="81" t="str">
        <f>IF(M13="","0",ROUNDDOWN(M13/M7*N7,0))</f>
        <v>0</v>
      </c>
      <c r="O13" s="82" t="str">
        <f>IF(M13="","0",ROUNDDOWN(M13/M7*O7,0))</f>
        <v>0</v>
      </c>
      <c r="P13" s="118"/>
      <c r="Q13" s="86"/>
      <c r="R13" s="81" t="str">
        <f>IF(Q13="","0",ROUNDDOWN(Q13/Q7*R7,0))</f>
        <v>0</v>
      </c>
      <c r="S13" s="82" t="str">
        <f>IF(Q13="","0",ROUNDDOWN(Q13/Q7*S7,0))</f>
        <v>0</v>
      </c>
      <c r="T13" s="118"/>
      <c r="U13" s="86"/>
      <c r="V13" s="81" t="str">
        <f>IF(U13="","0",ROUNDDOWN(U13/U7*V7,0))</f>
        <v>0</v>
      </c>
      <c r="W13" s="82" t="str">
        <f>IF(U13="","0",ROUNDDOWN(U13/U7*W7,0))</f>
        <v>0</v>
      </c>
      <c r="X13" s="118"/>
      <c r="Y13" s="86"/>
      <c r="Z13" s="81" t="str">
        <f>IF(Y13="","0",ROUNDDOWN(Y13/Y7*Z7,0))</f>
        <v>0</v>
      </c>
      <c r="AA13" s="82" t="str">
        <f>IF(Y13="","0",ROUNDDOWN(Y13/Y7*AA7,0))</f>
        <v>0</v>
      </c>
      <c r="AB13" s="118"/>
      <c r="AC13" s="86"/>
      <c r="AD13" s="81" t="str">
        <f>IF(AC13="","0",ROUNDDOWN(AC13/AC7*AD7,0))</f>
        <v>0</v>
      </c>
      <c r="AE13" s="82" t="str">
        <f>IF(AC13="","0",ROUNDDOWN(AC13/AC7*AE7,0))</f>
        <v>0</v>
      </c>
      <c r="AF13" s="118"/>
      <c r="AG13" s="86"/>
      <c r="AH13" s="81" t="str">
        <f>IF(AG13="","0",ROUNDDOWN(AG13/AG7*AH7,0))</f>
        <v>0</v>
      </c>
      <c r="AI13" s="82" t="str">
        <f>IF(AG13="","0",ROUNDDOWN(AG13/AG7*AI7,0))</f>
        <v>0</v>
      </c>
      <c r="AJ13" s="95">
        <f>J13+N13+R13+V13+Z13+AD13+AH13</f>
        <v>0</v>
      </c>
      <c r="AK13" s="96">
        <f>K13+O13+S13+W13+AA13+AE13+AI13</f>
        <v>0</v>
      </c>
    </row>
    <row r="14" spans="2:37" ht="18" customHeight="1" x14ac:dyDescent="0.15">
      <c r="B14" s="201">
        <v>2</v>
      </c>
      <c r="C14" s="36"/>
      <c r="D14" s="53"/>
      <c r="E14" s="127"/>
      <c r="F14" s="128"/>
      <c r="G14" s="98">
        <f t="shared" ref="G14:G27" si="0">E14-F14</f>
        <v>0</v>
      </c>
      <c r="H14" s="119"/>
      <c r="I14" s="87"/>
      <c r="J14" s="83" t="str">
        <f>IF(I14="","0",ROUNDDOWN(I14/I7*J7,0))</f>
        <v>0</v>
      </c>
      <c r="K14" s="84" t="str">
        <f>IF(I14="","0",ROUNDDOWN(I14/I7*K7,0))</f>
        <v>0</v>
      </c>
      <c r="L14" s="119"/>
      <c r="M14" s="87"/>
      <c r="N14" s="83" t="str">
        <f>IF(M14="","0",ROUNDDOWN(M14/M7*N7,0))</f>
        <v>0</v>
      </c>
      <c r="O14" s="84" t="str">
        <f>IF(M14="","0",ROUNDDOWN(M14/M7*O7,0))</f>
        <v>0</v>
      </c>
      <c r="P14" s="119"/>
      <c r="Q14" s="87"/>
      <c r="R14" s="83" t="str">
        <f>IF(Q14="","0",ROUNDDOWN(Q14/Q7*R7,0))</f>
        <v>0</v>
      </c>
      <c r="S14" s="84" t="str">
        <f>IF(Q14="","0",ROUNDDOWN(Q14/Q7*S7,0))</f>
        <v>0</v>
      </c>
      <c r="T14" s="119"/>
      <c r="U14" s="87"/>
      <c r="V14" s="83" t="str">
        <f>IF(U14="","0",ROUNDDOWN(U14/U7*V7,0))</f>
        <v>0</v>
      </c>
      <c r="W14" s="84" t="str">
        <f>IF(U14="","0",ROUNDDOWN(U14/U7*W7,0))</f>
        <v>0</v>
      </c>
      <c r="X14" s="119"/>
      <c r="Y14" s="87"/>
      <c r="Z14" s="83" t="str">
        <f>IF(Y14="","0",ROUNDDOWN(Y14/Y7*Z7,0))</f>
        <v>0</v>
      </c>
      <c r="AA14" s="84" t="str">
        <f>IF(Y14="","0",ROUNDDOWN(Y14/Y7*AA7,0))</f>
        <v>0</v>
      </c>
      <c r="AB14" s="119"/>
      <c r="AC14" s="87"/>
      <c r="AD14" s="83" t="str">
        <f>IF(AC14="","0",ROUNDDOWN(AC14/AC7*AD7,0))</f>
        <v>0</v>
      </c>
      <c r="AE14" s="84" t="str">
        <f>IF(AC14="","0",ROUNDDOWN(AC14/AC7*AE7,0))</f>
        <v>0</v>
      </c>
      <c r="AF14" s="119"/>
      <c r="AG14" s="87"/>
      <c r="AH14" s="83" t="str">
        <f>IF(AG14="","0",ROUNDDOWN(AG14/AG7*AH7,0))</f>
        <v>0</v>
      </c>
      <c r="AI14" s="84" t="str">
        <f>IF(AG14="","0",ROUNDDOWN(AG14/AG7*AI7,0))</f>
        <v>0</v>
      </c>
      <c r="AJ14" s="97">
        <f t="shared" ref="AJ14:AK27" si="1">J14+N14+R14+V14+Z14+AD14+AH14</f>
        <v>0</v>
      </c>
      <c r="AK14" s="98">
        <f t="shared" si="1"/>
        <v>0</v>
      </c>
    </row>
    <row r="15" spans="2:37" ht="18" customHeight="1" x14ac:dyDescent="0.15">
      <c r="B15" s="201">
        <v>3</v>
      </c>
      <c r="C15" s="36"/>
      <c r="D15" s="53"/>
      <c r="E15" s="127"/>
      <c r="F15" s="128"/>
      <c r="G15" s="98">
        <f t="shared" si="0"/>
        <v>0</v>
      </c>
      <c r="H15" s="119"/>
      <c r="I15" s="87"/>
      <c r="J15" s="83" t="str">
        <f>IF(I15="","0",ROUNDDOWN(I15/I7*J7,0))</f>
        <v>0</v>
      </c>
      <c r="K15" s="84" t="str">
        <f>IF(I15="","0",ROUNDDOWN(I15/I7*K7,0))</f>
        <v>0</v>
      </c>
      <c r="L15" s="119"/>
      <c r="M15" s="87"/>
      <c r="N15" s="83" t="str">
        <f>IF(M15="","0",ROUNDDOWN(M15/M7*N7,0))</f>
        <v>0</v>
      </c>
      <c r="O15" s="84" t="str">
        <f>IF(M15="","0",ROUNDDOWN(M15/M7*O7,0))</f>
        <v>0</v>
      </c>
      <c r="P15" s="119"/>
      <c r="Q15" s="87"/>
      <c r="R15" s="83" t="str">
        <f>IF(Q15="","0",ROUNDDOWN(Q15/Q7*R7,0))</f>
        <v>0</v>
      </c>
      <c r="S15" s="84" t="str">
        <f>IF(Q15="","0",ROUNDDOWN(Q15/Q7*S7,0))</f>
        <v>0</v>
      </c>
      <c r="T15" s="119"/>
      <c r="U15" s="87"/>
      <c r="V15" s="83" t="str">
        <f>IF(U15="","0",ROUNDDOWN(U15/U7*V7,0))</f>
        <v>0</v>
      </c>
      <c r="W15" s="84" t="str">
        <f>IF(U15="","0",ROUNDDOWN(U15/U7*W7,0))</f>
        <v>0</v>
      </c>
      <c r="X15" s="119"/>
      <c r="Y15" s="87"/>
      <c r="Z15" s="83" t="str">
        <f>IF(Y15="","0",ROUNDDOWN(Y15/Y7*Z7,0))</f>
        <v>0</v>
      </c>
      <c r="AA15" s="84" t="str">
        <f>IF(Y15="","0",ROUNDDOWN(Y15/Y7*AA7,0))</f>
        <v>0</v>
      </c>
      <c r="AB15" s="119"/>
      <c r="AC15" s="87"/>
      <c r="AD15" s="83" t="str">
        <f>IF(AC15="","0",ROUNDDOWN(AC15/AC7*AD7,0))</f>
        <v>0</v>
      </c>
      <c r="AE15" s="84" t="str">
        <f>IF(AC15="","0",ROUNDDOWN(AC15/AC7*AE7,0))</f>
        <v>0</v>
      </c>
      <c r="AF15" s="119"/>
      <c r="AG15" s="87"/>
      <c r="AH15" s="83" t="str">
        <f>IF(AG15="","0",ROUNDDOWN(AG15/AG7*AH7,0))</f>
        <v>0</v>
      </c>
      <c r="AI15" s="84" t="str">
        <f>IF(AG15="","0",ROUNDDOWN(AG15/AG7*AI7,0))</f>
        <v>0</v>
      </c>
      <c r="AJ15" s="97">
        <f t="shared" si="1"/>
        <v>0</v>
      </c>
      <c r="AK15" s="98">
        <f t="shared" si="1"/>
        <v>0</v>
      </c>
    </row>
    <row r="16" spans="2:37" ht="18" customHeight="1" x14ac:dyDescent="0.15">
      <c r="B16" s="201">
        <v>4</v>
      </c>
      <c r="C16" s="36"/>
      <c r="D16" s="53"/>
      <c r="E16" s="127"/>
      <c r="F16" s="128"/>
      <c r="G16" s="98">
        <f t="shared" si="0"/>
        <v>0</v>
      </c>
      <c r="H16" s="119"/>
      <c r="I16" s="87"/>
      <c r="J16" s="83" t="str">
        <f>IF(I16="","0",ROUNDDOWN(I16/I7*J7,0))</f>
        <v>0</v>
      </c>
      <c r="K16" s="84" t="str">
        <f>IF(I16="","0",ROUNDDOWN(I16/I7*K7,0))</f>
        <v>0</v>
      </c>
      <c r="L16" s="119"/>
      <c r="M16" s="87"/>
      <c r="N16" s="83" t="str">
        <f>IF(M16="","0",ROUNDDOWN(M16/M7*N7,0))</f>
        <v>0</v>
      </c>
      <c r="O16" s="84" t="str">
        <f>IF(M16="","0",ROUNDDOWN(M16/M7*O7,0))</f>
        <v>0</v>
      </c>
      <c r="P16" s="119"/>
      <c r="Q16" s="87"/>
      <c r="R16" s="83" t="str">
        <f>IF(Q16="","0",ROUNDDOWN(Q16/Q7*R7,0))</f>
        <v>0</v>
      </c>
      <c r="S16" s="84" t="str">
        <f>IF(Q16="","0",ROUNDDOWN(Q16/Q7*S7,0))</f>
        <v>0</v>
      </c>
      <c r="T16" s="119"/>
      <c r="U16" s="87"/>
      <c r="V16" s="83" t="str">
        <f>IF(U16="","0",ROUNDDOWN(U16/U7*V7,0))</f>
        <v>0</v>
      </c>
      <c r="W16" s="84" t="str">
        <f>IF(U16="","0",ROUNDDOWN(U16/U7*W7,0))</f>
        <v>0</v>
      </c>
      <c r="X16" s="119"/>
      <c r="Y16" s="87"/>
      <c r="Z16" s="83" t="str">
        <f>IF(Y16="","0",ROUNDDOWN(Y16/Y7*Z7,0))</f>
        <v>0</v>
      </c>
      <c r="AA16" s="84" t="str">
        <f>IF(Y16="","0",ROUNDDOWN(Y16/Y7*AA7,0))</f>
        <v>0</v>
      </c>
      <c r="AB16" s="119"/>
      <c r="AC16" s="87"/>
      <c r="AD16" s="83" t="str">
        <f>IF(AC16="","0",ROUNDDOWN(AC16/AC7*AD7,0))</f>
        <v>0</v>
      </c>
      <c r="AE16" s="84" t="str">
        <f>IF(AC16="","0",ROUNDDOWN(AC16/AC7*AE7,0))</f>
        <v>0</v>
      </c>
      <c r="AF16" s="119"/>
      <c r="AG16" s="87"/>
      <c r="AH16" s="83" t="str">
        <f>IF(AG16="","0",ROUNDDOWN(AG16/AG7*AH7,0))</f>
        <v>0</v>
      </c>
      <c r="AI16" s="84" t="str">
        <f>IF(AG16="","0",ROUNDDOWN(AG16/AG7*AI7,0))</f>
        <v>0</v>
      </c>
      <c r="AJ16" s="97">
        <f t="shared" si="1"/>
        <v>0</v>
      </c>
      <c r="AK16" s="98">
        <f t="shared" si="1"/>
        <v>0</v>
      </c>
    </row>
    <row r="17" spans="2:37" ht="18" customHeight="1" x14ac:dyDescent="0.15">
      <c r="B17" s="201">
        <v>5</v>
      </c>
      <c r="C17" s="36"/>
      <c r="D17" s="53"/>
      <c r="E17" s="127"/>
      <c r="F17" s="128"/>
      <c r="G17" s="98">
        <f t="shared" si="0"/>
        <v>0</v>
      </c>
      <c r="H17" s="119"/>
      <c r="I17" s="87"/>
      <c r="J17" s="83" t="str">
        <f>IF(I17="","0",ROUNDDOWN(I17/I7*J7,0))</f>
        <v>0</v>
      </c>
      <c r="K17" s="84" t="str">
        <f>IF(I17="","0",ROUNDDOWN(I17/I7*K7,0))</f>
        <v>0</v>
      </c>
      <c r="L17" s="119"/>
      <c r="M17" s="87"/>
      <c r="N17" s="83" t="str">
        <f>IF(M17="","0",ROUNDDOWN(M17/M7*N7,0))</f>
        <v>0</v>
      </c>
      <c r="O17" s="84" t="str">
        <f>IF(M17="","0",ROUNDDOWN(M17/M7*O7,0))</f>
        <v>0</v>
      </c>
      <c r="P17" s="119"/>
      <c r="Q17" s="87"/>
      <c r="R17" s="83" t="str">
        <f>IF(Q17="","0",ROUNDDOWN(Q17/Q7*R7,0))</f>
        <v>0</v>
      </c>
      <c r="S17" s="84" t="str">
        <f>IF(Q17="","0",ROUNDDOWN(Q17/Q7*S7,0))</f>
        <v>0</v>
      </c>
      <c r="T17" s="119"/>
      <c r="U17" s="87"/>
      <c r="V17" s="83" t="str">
        <f>IF(U17="","0",ROUNDDOWN(U17/U7*V7,0))</f>
        <v>0</v>
      </c>
      <c r="W17" s="84" t="str">
        <f>IF(U17="","0",ROUNDDOWN(U17/U7*W7,0))</f>
        <v>0</v>
      </c>
      <c r="X17" s="119"/>
      <c r="Y17" s="87"/>
      <c r="Z17" s="83" t="str">
        <f>IF(Y17="","0",ROUNDDOWN(Y17/Y7*Z7,0))</f>
        <v>0</v>
      </c>
      <c r="AA17" s="84" t="str">
        <f>IF(Y17="","0",ROUNDDOWN(Y17/Y7*AA7,0))</f>
        <v>0</v>
      </c>
      <c r="AB17" s="119"/>
      <c r="AC17" s="87"/>
      <c r="AD17" s="83" t="str">
        <f>IF(AC17="","0",ROUNDDOWN(AC17/AC7*AD7,0))</f>
        <v>0</v>
      </c>
      <c r="AE17" s="84" t="str">
        <f>IF(AC17="","0",ROUNDDOWN(AC17/AC7*AE7,0))</f>
        <v>0</v>
      </c>
      <c r="AF17" s="119"/>
      <c r="AG17" s="87"/>
      <c r="AH17" s="83" t="str">
        <f>IF(AG17="","0",ROUNDDOWN(AG17/AG7*AH7,0))</f>
        <v>0</v>
      </c>
      <c r="AI17" s="84" t="str">
        <f>IF(AG17="","0",ROUNDDOWN(AG17/AG7*AI7,0))</f>
        <v>0</v>
      </c>
      <c r="AJ17" s="97">
        <f t="shared" si="1"/>
        <v>0</v>
      </c>
      <c r="AK17" s="98">
        <f t="shared" si="1"/>
        <v>0</v>
      </c>
    </row>
    <row r="18" spans="2:37" ht="18" customHeight="1" x14ac:dyDescent="0.15">
      <c r="B18" s="201">
        <v>6</v>
      </c>
      <c r="C18" s="36"/>
      <c r="D18" s="53"/>
      <c r="E18" s="127"/>
      <c r="F18" s="128"/>
      <c r="G18" s="98">
        <f t="shared" si="0"/>
        <v>0</v>
      </c>
      <c r="H18" s="119"/>
      <c r="I18" s="87"/>
      <c r="J18" s="83" t="str">
        <f>IF(I18="","0",ROUNDDOWN(I18/I7*J7,0))</f>
        <v>0</v>
      </c>
      <c r="K18" s="84" t="str">
        <f>IF(I18="","0",ROUNDDOWN(I18/I7*K7,0))</f>
        <v>0</v>
      </c>
      <c r="L18" s="119"/>
      <c r="M18" s="87"/>
      <c r="N18" s="83" t="str">
        <f>IF(M18="","0",ROUNDDOWN(M18/M7*N7,0))</f>
        <v>0</v>
      </c>
      <c r="O18" s="84" t="str">
        <f>IF(M18="","0",ROUNDDOWN(M18/M7*O7,0))</f>
        <v>0</v>
      </c>
      <c r="P18" s="119"/>
      <c r="Q18" s="87"/>
      <c r="R18" s="83" t="str">
        <f>IF(Q18="","0",ROUNDDOWN(Q18/Q7*R7,0))</f>
        <v>0</v>
      </c>
      <c r="S18" s="84" t="str">
        <f>IF(Q18="","0",ROUNDDOWN(Q18/Q7*S7,0))</f>
        <v>0</v>
      </c>
      <c r="T18" s="119"/>
      <c r="U18" s="87"/>
      <c r="V18" s="83" t="str">
        <f>IF(U18="","0",ROUNDDOWN(U18/U7*V7,0))</f>
        <v>0</v>
      </c>
      <c r="W18" s="84" t="str">
        <f>IF(U18="","0",ROUNDDOWN(U18/U7*W7,0))</f>
        <v>0</v>
      </c>
      <c r="X18" s="119"/>
      <c r="Y18" s="87"/>
      <c r="Z18" s="83" t="str">
        <f>IF(Y18="","0",ROUNDDOWN(Y18/Y7*Z7,0))</f>
        <v>0</v>
      </c>
      <c r="AA18" s="84" t="str">
        <f>IF(Y18="","0",ROUNDDOWN(Y18/Y7*AA7,0))</f>
        <v>0</v>
      </c>
      <c r="AB18" s="119"/>
      <c r="AC18" s="87"/>
      <c r="AD18" s="83" t="str">
        <f>IF(AC18="","0",ROUNDDOWN(AC18/AC7*AD7,0))</f>
        <v>0</v>
      </c>
      <c r="AE18" s="84" t="str">
        <f>IF(AC18="","0",ROUNDDOWN(AC18/AC7*AE7,0))</f>
        <v>0</v>
      </c>
      <c r="AF18" s="119"/>
      <c r="AG18" s="87"/>
      <c r="AH18" s="83" t="str">
        <f>IF(AG18="","0",ROUNDDOWN(AG18/AG7*AH7,0))</f>
        <v>0</v>
      </c>
      <c r="AI18" s="84" t="str">
        <f>IF(AG18="","0",ROUNDDOWN(AG18/AG7*AI7,0))</f>
        <v>0</v>
      </c>
      <c r="AJ18" s="97">
        <f t="shared" si="1"/>
        <v>0</v>
      </c>
      <c r="AK18" s="98">
        <f t="shared" si="1"/>
        <v>0</v>
      </c>
    </row>
    <row r="19" spans="2:37" ht="18" customHeight="1" x14ac:dyDescent="0.15">
      <c r="B19" s="201">
        <v>7</v>
      </c>
      <c r="C19" s="36"/>
      <c r="D19" s="53"/>
      <c r="E19" s="127"/>
      <c r="F19" s="128"/>
      <c r="G19" s="98">
        <f t="shared" si="0"/>
        <v>0</v>
      </c>
      <c r="H19" s="119"/>
      <c r="I19" s="87"/>
      <c r="J19" s="83" t="str">
        <f>IF(I19="","0",ROUNDDOWN(I19/I7*J7,0))</f>
        <v>0</v>
      </c>
      <c r="K19" s="84" t="str">
        <f>IF(I19="","0",ROUNDDOWN(I19/I7*K7,0))</f>
        <v>0</v>
      </c>
      <c r="L19" s="119"/>
      <c r="M19" s="87"/>
      <c r="N19" s="83" t="str">
        <f>IF(M19="","0",ROUNDDOWN(M19/M7*N7,0))</f>
        <v>0</v>
      </c>
      <c r="O19" s="84" t="str">
        <f>IF(M19="","0",ROUNDDOWN(M19/M7*O7,0))</f>
        <v>0</v>
      </c>
      <c r="P19" s="119"/>
      <c r="Q19" s="87"/>
      <c r="R19" s="83" t="str">
        <f>IF(Q19="","0",ROUNDDOWN(Q19/Q7*R7,0))</f>
        <v>0</v>
      </c>
      <c r="S19" s="84" t="str">
        <f>IF(Q19="","0",ROUNDDOWN(Q19/Q7*S7,0))</f>
        <v>0</v>
      </c>
      <c r="T19" s="119"/>
      <c r="U19" s="87"/>
      <c r="V19" s="83" t="str">
        <f>IF(U19="","0",ROUNDDOWN(U19/U7*V7,0))</f>
        <v>0</v>
      </c>
      <c r="W19" s="84" t="str">
        <f>IF(U19="","0",ROUNDDOWN(U19/U7*W7,0))</f>
        <v>0</v>
      </c>
      <c r="X19" s="119"/>
      <c r="Y19" s="87"/>
      <c r="Z19" s="83" t="str">
        <f>IF(Y19="","0",ROUNDDOWN(Y19/Y7*Z7,0))</f>
        <v>0</v>
      </c>
      <c r="AA19" s="84" t="str">
        <f>IF(Y19="","0",ROUNDDOWN(Y19/Y7*AA7,0))</f>
        <v>0</v>
      </c>
      <c r="AB19" s="119"/>
      <c r="AC19" s="87"/>
      <c r="AD19" s="83" t="str">
        <f>IF(AC19="","0",ROUNDDOWN(AC19/AC7*AD7,0))</f>
        <v>0</v>
      </c>
      <c r="AE19" s="84" t="str">
        <f>IF(AC19="","0",ROUNDDOWN(AC19/AC7*AE7,0))</f>
        <v>0</v>
      </c>
      <c r="AF19" s="119"/>
      <c r="AG19" s="87"/>
      <c r="AH19" s="83" t="str">
        <f>IF(AG19="","0",ROUNDDOWN(AG19/AG7*AH7,0))</f>
        <v>0</v>
      </c>
      <c r="AI19" s="84" t="str">
        <f>IF(AG19="","0",ROUNDDOWN(AG19/AG7*AI7,0))</f>
        <v>0</v>
      </c>
      <c r="AJ19" s="97">
        <f t="shared" si="1"/>
        <v>0</v>
      </c>
      <c r="AK19" s="98">
        <f t="shared" si="1"/>
        <v>0</v>
      </c>
    </row>
    <row r="20" spans="2:37" ht="18" customHeight="1" x14ac:dyDescent="0.15">
      <c r="B20" s="201">
        <v>8</v>
      </c>
      <c r="C20" s="36"/>
      <c r="D20" s="53"/>
      <c r="E20" s="127"/>
      <c r="F20" s="128"/>
      <c r="G20" s="98">
        <f t="shared" si="0"/>
        <v>0</v>
      </c>
      <c r="H20" s="119"/>
      <c r="I20" s="87"/>
      <c r="J20" s="83" t="str">
        <f>IF(I20="","0",ROUNDDOWN(I20/I7*J7,0))</f>
        <v>0</v>
      </c>
      <c r="K20" s="84" t="str">
        <f>IF(I20="","0",ROUNDDOWN(I20/I7*K7,0))</f>
        <v>0</v>
      </c>
      <c r="L20" s="119"/>
      <c r="M20" s="87"/>
      <c r="N20" s="83" t="str">
        <f>IF(M20="","0",ROUNDDOWN(M20/M7*N7,0))</f>
        <v>0</v>
      </c>
      <c r="O20" s="84" t="str">
        <f>IF(M20="","0",ROUNDDOWN(M20/M7*O7,0))</f>
        <v>0</v>
      </c>
      <c r="P20" s="119"/>
      <c r="Q20" s="87"/>
      <c r="R20" s="83" t="str">
        <f>IF(Q20="","0",ROUNDDOWN(Q20/Q7*R7,0))</f>
        <v>0</v>
      </c>
      <c r="S20" s="84" t="str">
        <f>IF(Q20="","0",ROUNDDOWN(Q20/Q7*S7,0))</f>
        <v>0</v>
      </c>
      <c r="T20" s="119"/>
      <c r="U20" s="87"/>
      <c r="V20" s="83" t="str">
        <f>IF(U20="","0",ROUNDDOWN(U20/U7*V7,0))</f>
        <v>0</v>
      </c>
      <c r="W20" s="84" t="str">
        <f>IF(U20="","0",ROUNDDOWN(U20/U7*W7,0))</f>
        <v>0</v>
      </c>
      <c r="X20" s="119"/>
      <c r="Y20" s="87"/>
      <c r="Z20" s="83" t="str">
        <f>IF(Y20="","0",ROUNDDOWN(Y20/Y7*Z7,0))</f>
        <v>0</v>
      </c>
      <c r="AA20" s="84" t="str">
        <f>IF(Y20="","0",ROUNDDOWN(Y20/Y7*AA7,0))</f>
        <v>0</v>
      </c>
      <c r="AB20" s="119"/>
      <c r="AC20" s="87"/>
      <c r="AD20" s="83" t="str">
        <f>IF(AC20="","0",ROUNDDOWN(AC20/AC7*AD7,0))</f>
        <v>0</v>
      </c>
      <c r="AE20" s="84" t="str">
        <f>IF(AC20="","0",ROUNDDOWN(AC20/AC7*AE7,0))</f>
        <v>0</v>
      </c>
      <c r="AF20" s="119"/>
      <c r="AG20" s="87"/>
      <c r="AH20" s="83" t="str">
        <f>IF(AG20="","0",ROUNDDOWN(AG20/AG7*AH7,0))</f>
        <v>0</v>
      </c>
      <c r="AI20" s="84" t="str">
        <f>IF(AG20="","0",ROUNDDOWN(AG20/AG7*AI7,0))</f>
        <v>0</v>
      </c>
      <c r="AJ20" s="97">
        <f t="shared" si="1"/>
        <v>0</v>
      </c>
      <c r="AK20" s="98">
        <f t="shared" si="1"/>
        <v>0</v>
      </c>
    </row>
    <row r="21" spans="2:37" ht="18" customHeight="1" x14ac:dyDescent="0.15">
      <c r="B21" s="201">
        <v>9</v>
      </c>
      <c r="C21" s="36"/>
      <c r="D21" s="53"/>
      <c r="E21" s="127"/>
      <c r="F21" s="128"/>
      <c r="G21" s="98">
        <f t="shared" si="0"/>
        <v>0</v>
      </c>
      <c r="H21" s="119"/>
      <c r="I21" s="87"/>
      <c r="J21" s="83" t="str">
        <f>IF(I21="","0",ROUNDDOWN(I21/I7*J7,0))</f>
        <v>0</v>
      </c>
      <c r="K21" s="84" t="str">
        <f>IF(I21="","0",ROUNDDOWN(I21/I7*K7,0))</f>
        <v>0</v>
      </c>
      <c r="L21" s="119"/>
      <c r="M21" s="87"/>
      <c r="N21" s="83" t="str">
        <f>IF(M21="","0",ROUNDDOWN(M21/M7*N7,0))</f>
        <v>0</v>
      </c>
      <c r="O21" s="84" t="str">
        <f>IF(M21="","0",ROUNDDOWN(M21/M7*O7,0))</f>
        <v>0</v>
      </c>
      <c r="P21" s="119"/>
      <c r="Q21" s="87"/>
      <c r="R21" s="83" t="str">
        <f>IF(Q21="","0",ROUNDDOWN(Q21/Q7*R7,0))</f>
        <v>0</v>
      </c>
      <c r="S21" s="84" t="str">
        <f>IF(Q21="","0",ROUNDDOWN(Q21/Q7*S7,0))</f>
        <v>0</v>
      </c>
      <c r="T21" s="119"/>
      <c r="U21" s="87"/>
      <c r="V21" s="83" t="str">
        <f>IF(U21="","0",ROUNDDOWN(U21/U7*V7,0))</f>
        <v>0</v>
      </c>
      <c r="W21" s="84" t="str">
        <f>IF(U21="","0",ROUNDDOWN(U21/U7*W7,0))</f>
        <v>0</v>
      </c>
      <c r="X21" s="119"/>
      <c r="Y21" s="87"/>
      <c r="Z21" s="83" t="str">
        <f>IF(Y21="","0",ROUNDDOWN(Y21/Y7*Z7,0))</f>
        <v>0</v>
      </c>
      <c r="AA21" s="84" t="str">
        <f>IF(Y21="","0",ROUNDDOWN(Y21/Y7*AA7,0))</f>
        <v>0</v>
      </c>
      <c r="AB21" s="119"/>
      <c r="AC21" s="87"/>
      <c r="AD21" s="83" t="str">
        <f>IF(AC21="","0",ROUNDDOWN(AC21/AC7*AD7,0))</f>
        <v>0</v>
      </c>
      <c r="AE21" s="84" t="str">
        <f>IF(AC21="","0",ROUNDDOWN(AC21/AC7*AE7,0))</f>
        <v>0</v>
      </c>
      <c r="AF21" s="119"/>
      <c r="AG21" s="87"/>
      <c r="AH21" s="83" t="str">
        <f>IF(AG21="","0",ROUNDDOWN(AG21/AG7*AH7,0))</f>
        <v>0</v>
      </c>
      <c r="AI21" s="84" t="str">
        <f>IF(AG21="","0",ROUNDDOWN(AG21/AG7*AI7,0))</f>
        <v>0</v>
      </c>
      <c r="AJ21" s="97">
        <f t="shared" si="1"/>
        <v>0</v>
      </c>
      <c r="AK21" s="98">
        <f t="shared" si="1"/>
        <v>0</v>
      </c>
    </row>
    <row r="22" spans="2:37" ht="18" customHeight="1" x14ac:dyDescent="0.15">
      <c r="B22" s="201">
        <v>10</v>
      </c>
      <c r="C22" s="36"/>
      <c r="D22" s="53"/>
      <c r="E22" s="127"/>
      <c r="F22" s="128"/>
      <c r="G22" s="98">
        <f t="shared" si="0"/>
        <v>0</v>
      </c>
      <c r="H22" s="119"/>
      <c r="I22" s="87"/>
      <c r="J22" s="83" t="str">
        <f>IF(I22="","0",ROUNDDOWN(I22/I7*J7,0))</f>
        <v>0</v>
      </c>
      <c r="K22" s="84" t="str">
        <f>IF(I22="","0",ROUNDDOWN(I22/I7*K7,0))</f>
        <v>0</v>
      </c>
      <c r="L22" s="119"/>
      <c r="M22" s="87"/>
      <c r="N22" s="83" t="str">
        <f>IF(M22="","0",ROUNDDOWN(M22/M7*N7,0))</f>
        <v>0</v>
      </c>
      <c r="O22" s="84" t="str">
        <f>IF(M22="","0",ROUNDDOWN(M22/M7*O7,0))</f>
        <v>0</v>
      </c>
      <c r="P22" s="119"/>
      <c r="Q22" s="87"/>
      <c r="R22" s="83" t="str">
        <f>IF(Q22="","0",ROUNDDOWN(Q22/Q7*R7,0))</f>
        <v>0</v>
      </c>
      <c r="S22" s="84" t="str">
        <f>IF(Q22="","0",ROUNDDOWN(Q22/Q7*S7,0))</f>
        <v>0</v>
      </c>
      <c r="T22" s="119"/>
      <c r="U22" s="87"/>
      <c r="V22" s="83" t="str">
        <f>IF(U22="","0",ROUNDDOWN(U22/U7*V7,0))</f>
        <v>0</v>
      </c>
      <c r="W22" s="84" t="str">
        <f>IF(U22="","0",ROUNDDOWN(U22/U7*W7,0))</f>
        <v>0</v>
      </c>
      <c r="X22" s="119"/>
      <c r="Y22" s="87"/>
      <c r="Z22" s="83" t="str">
        <f>IF(Y22="","0",ROUNDDOWN(Y22/Y7*Z7,0))</f>
        <v>0</v>
      </c>
      <c r="AA22" s="84" t="str">
        <f>IF(Y22="","0",ROUNDDOWN(Y22/Y7*AA7,0))</f>
        <v>0</v>
      </c>
      <c r="AB22" s="119"/>
      <c r="AC22" s="87"/>
      <c r="AD22" s="83" t="str">
        <f>IF(AC22="","0",ROUNDDOWN(AC22/AC7*AD7,0))</f>
        <v>0</v>
      </c>
      <c r="AE22" s="84" t="str">
        <f>IF(AC22="","0",ROUNDDOWN(AC22/AC7*AE7,0))</f>
        <v>0</v>
      </c>
      <c r="AF22" s="119"/>
      <c r="AG22" s="87"/>
      <c r="AH22" s="83" t="str">
        <f>IF(AG22="","0",ROUNDDOWN(AG22/AG7*AH7,0))</f>
        <v>0</v>
      </c>
      <c r="AI22" s="84" t="str">
        <f>IF(AG22="","0",ROUNDDOWN(AG22/AG7*AI7,0))</f>
        <v>0</v>
      </c>
      <c r="AJ22" s="97">
        <f t="shared" si="1"/>
        <v>0</v>
      </c>
      <c r="AK22" s="98">
        <f t="shared" si="1"/>
        <v>0</v>
      </c>
    </row>
    <row r="23" spans="2:37" ht="18" customHeight="1" x14ac:dyDescent="0.15">
      <c r="B23" s="201">
        <v>11</v>
      </c>
      <c r="C23" s="36"/>
      <c r="D23" s="53"/>
      <c r="E23" s="127"/>
      <c r="F23" s="128"/>
      <c r="G23" s="98">
        <f t="shared" si="0"/>
        <v>0</v>
      </c>
      <c r="H23" s="119"/>
      <c r="I23" s="87"/>
      <c r="J23" s="83" t="str">
        <f>IF(I23="","0",ROUNDDOWN(I23/I7*J7,0))</f>
        <v>0</v>
      </c>
      <c r="K23" s="84" t="str">
        <f>IF(I23="","0",ROUNDDOWN(I23/I7*K7,0))</f>
        <v>0</v>
      </c>
      <c r="L23" s="119"/>
      <c r="M23" s="87"/>
      <c r="N23" s="83" t="str">
        <f>IF(M23="","0",ROUNDDOWN(M23/M7*N7,0))</f>
        <v>0</v>
      </c>
      <c r="O23" s="84" t="str">
        <f>IF(M23="","0",ROUNDDOWN(M23/M7*O7,0))</f>
        <v>0</v>
      </c>
      <c r="P23" s="119"/>
      <c r="Q23" s="87"/>
      <c r="R23" s="83" t="str">
        <f>IF(Q23="","0",ROUNDDOWN(Q23/Q7*R7,0))</f>
        <v>0</v>
      </c>
      <c r="S23" s="84" t="str">
        <f>IF(Q23="","0",ROUNDDOWN(Q23/Q7*S7,0))</f>
        <v>0</v>
      </c>
      <c r="T23" s="119"/>
      <c r="U23" s="87"/>
      <c r="V23" s="83" t="str">
        <f>IF(U23="","0",ROUNDDOWN(U23/U7*V7,0))</f>
        <v>0</v>
      </c>
      <c r="W23" s="84" t="str">
        <f>IF(U23="","0",ROUNDDOWN(U23/U7*W7,0))</f>
        <v>0</v>
      </c>
      <c r="X23" s="119"/>
      <c r="Y23" s="87"/>
      <c r="Z23" s="83" t="str">
        <f>IF(Y23="","0",ROUNDDOWN(Y23/Y7*Z7,0))</f>
        <v>0</v>
      </c>
      <c r="AA23" s="84" t="str">
        <f>IF(Y23="","0",ROUNDDOWN(Y23/Y7*AA7,0))</f>
        <v>0</v>
      </c>
      <c r="AB23" s="119"/>
      <c r="AC23" s="87"/>
      <c r="AD23" s="83" t="str">
        <f>IF(AC23="","0",ROUNDDOWN(AC23/AC7*AD7,0))</f>
        <v>0</v>
      </c>
      <c r="AE23" s="84" t="str">
        <f>IF(AC23="","0",ROUNDDOWN(AC23/AC7*AE7,0))</f>
        <v>0</v>
      </c>
      <c r="AF23" s="119"/>
      <c r="AG23" s="87"/>
      <c r="AH23" s="83" t="str">
        <f>IF(AG23="","0",ROUNDDOWN(AG23/AG7*AH7,0))</f>
        <v>0</v>
      </c>
      <c r="AI23" s="84" t="str">
        <f>IF(AG23="","0",ROUNDDOWN(AG23/AG7*AI7,0))</f>
        <v>0</v>
      </c>
      <c r="AJ23" s="97">
        <f t="shared" si="1"/>
        <v>0</v>
      </c>
      <c r="AK23" s="98">
        <f t="shared" si="1"/>
        <v>0</v>
      </c>
    </row>
    <row r="24" spans="2:37" ht="18" customHeight="1" x14ac:dyDescent="0.15">
      <c r="B24" s="201">
        <v>12</v>
      </c>
      <c r="C24" s="36"/>
      <c r="D24" s="53"/>
      <c r="E24" s="127"/>
      <c r="F24" s="128"/>
      <c r="G24" s="98">
        <f t="shared" si="0"/>
        <v>0</v>
      </c>
      <c r="H24" s="119"/>
      <c r="I24" s="87"/>
      <c r="J24" s="83" t="str">
        <f>IF(I24="","0",ROUNDDOWN(I24/I7*J7,0))</f>
        <v>0</v>
      </c>
      <c r="K24" s="84" t="str">
        <f>IF(I24="","0",ROUNDDOWN(I24/I7*K7,0))</f>
        <v>0</v>
      </c>
      <c r="L24" s="119"/>
      <c r="M24" s="87"/>
      <c r="N24" s="83" t="str">
        <f>IF(M24="","0",ROUNDDOWN(M24/M7*N7,0))</f>
        <v>0</v>
      </c>
      <c r="O24" s="84" t="str">
        <f>IF(M24="","0",ROUNDDOWN(M24/M7*O7,0))</f>
        <v>0</v>
      </c>
      <c r="P24" s="119"/>
      <c r="Q24" s="87"/>
      <c r="R24" s="83" t="str">
        <f>IF(Q24="","0",ROUNDDOWN(Q24/Q7*R7,0))</f>
        <v>0</v>
      </c>
      <c r="S24" s="84" t="str">
        <f>IF(Q24="","0",ROUNDDOWN(Q24/Q7*S7,0))</f>
        <v>0</v>
      </c>
      <c r="T24" s="119"/>
      <c r="U24" s="87"/>
      <c r="V24" s="83" t="str">
        <f>IF(U24="","0",ROUNDDOWN(U24/U7*V7,0))</f>
        <v>0</v>
      </c>
      <c r="W24" s="84" t="str">
        <f>IF(U24="","0",ROUNDDOWN(U24/U7*W7,0))</f>
        <v>0</v>
      </c>
      <c r="X24" s="119"/>
      <c r="Y24" s="87"/>
      <c r="Z24" s="83" t="str">
        <f>IF(Y24="","0",ROUNDDOWN(Y24/Y7*Z7,0))</f>
        <v>0</v>
      </c>
      <c r="AA24" s="84" t="str">
        <f>IF(Y24="","0",ROUNDDOWN(Y24/Y7*AA7,0))</f>
        <v>0</v>
      </c>
      <c r="AB24" s="119"/>
      <c r="AC24" s="87"/>
      <c r="AD24" s="83" t="str">
        <f>IF(AC24="","0",ROUNDDOWN(AC24/AC7*AD7,0))</f>
        <v>0</v>
      </c>
      <c r="AE24" s="84" t="str">
        <f>IF(AC24="","0",ROUNDDOWN(AC24/AC7*AE7,0))</f>
        <v>0</v>
      </c>
      <c r="AF24" s="119"/>
      <c r="AG24" s="87"/>
      <c r="AH24" s="83" t="str">
        <f>IF(AG24="","0",ROUNDDOWN(AG24/AG7*AH7,0))</f>
        <v>0</v>
      </c>
      <c r="AI24" s="84" t="str">
        <f>IF(AG24="","0",ROUNDDOWN(AG24/AG7*AI7,0))</f>
        <v>0</v>
      </c>
      <c r="AJ24" s="97">
        <f t="shared" si="1"/>
        <v>0</v>
      </c>
      <c r="AK24" s="98">
        <f t="shared" si="1"/>
        <v>0</v>
      </c>
    </row>
    <row r="25" spans="2:37" ht="18" customHeight="1" x14ac:dyDescent="0.15">
      <c r="B25" s="201">
        <v>13</v>
      </c>
      <c r="C25" s="36"/>
      <c r="D25" s="53"/>
      <c r="E25" s="127"/>
      <c r="F25" s="128"/>
      <c r="G25" s="98">
        <f t="shared" si="0"/>
        <v>0</v>
      </c>
      <c r="H25" s="119"/>
      <c r="I25" s="87"/>
      <c r="J25" s="83" t="str">
        <f>IF(I25="","0",ROUNDDOWN(I25/I7*J7,0))</f>
        <v>0</v>
      </c>
      <c r="K25" s="84" t="str">
        <f>IF(I25="","0",ROUNDDOWN(I25/I7*K7,0))</f>
        <v>0</v>
      </c>
      <c r="L25" s="119"/>
      <c r="M25" s="87"/>
      <c r="N25" s="83" t="str">
        <f>IF(M25="","0",ROUNDDOWN(M25/M7*N7,0))</f>
        <v>0</v>
      </c>
      <c r="O25" s="84" t="str">
        <f>IF(M25="","0",ROUNDDOWN(M25/M7*O7,0))</f>
        <v>0</v>
      </c>
      <c r="P25" s="119"/>
      <c r="Q25" s="87"/>
      <c r="R25" s="83" t="str">
        <f>IF(Q25="","0",ROUNDDOWN(Q25/Q7*R7,0))</f>
        <v>0</v>
      </c>
      <c r="S25" s="84" t="str">
        <f>IF(Q25="","0",ROUNDDOWN(Q25/Q7*S7,0))</f>
        <v>0</v>
      </c>
      <c r="T25" s="119"/>
      <c r="U25" s="87"/>
      <c r="V25" s="83" t="str">
        <f>IF(U25="","0",ROUNDDOWN(U25/U7*V7,0))</f>
        <v>0</v>
      </c>
      <c r="W25" s="84" t="str">
        <f>IF(U25="","0",ROUNDDOWN(U25/U7*W7,0))</f>
        <v>0</v>
      </c>
      <c r="X25" s="119"/>
      <c r="Y25" s="87"/>
      <c r="Z25" s="83" t="str">
        <f>IF(Y25="","0",ROUNDDOWN(Y25/Y7*Z7,0))</f>
        <v>0</v>
      </c>
      <c r="AA25" s="84" t="str">
        <f>IF(Y25="","0",ROUNDDOWN(Y25/Y7*AA7,0))</f>
        <v>0</v>
      </c>
      <c r="AB25" s="119"/>
      <c r="AC25" s="87"/>
      <c r="AD25" s="83" t="str">
        <f>IF(AC25="","0",ROUNDDOWN(AC25/AC7*AD7,0))</f>
        <v>0</v>
      </c>
      <c r="AE25" s="84" t="str">
        <f>IF(AC25="","0",ROUNDDOWN(AC25/AC7*AE7,0))</f>
        <v>0</v>
      </c>
      <c r="AF25" s="119"/>
      <c r="AG25" s="87"/>
      <c r="AH25" s="83" t="str">
        <f>IF(AG25="","0",ROUNDDOWN(AG25/AG7*AH7,0))</f>
        <v>0</v>
      </c>
      <c r="AI25" s="84" t="str">
        <f>IF(AG25="","0",ROUNDDOWN(AG25/AG7*AI7,0))</f>
        <v>0</v>
      </c>
      <c r="AJ25" s="97">
        <f t="shared" si="1"/>
        <v>0</v>
      </c>
      <c r="AK25" s="98">
        <f t="shared" si="1"/>
        <v>0</v>
      </c>
    </row>
    <row r="26" spans="2:37" ht="18" customHeight="1" x14ac:dyDescent="0.15">
      <c r="B26" s="201">
        <v>14</v>
      </c>
      <c r="C26" s="36"/>
      <c r="D26" s="53"/>
      <c r="E26" s="127"/>
      <c r="F26" s="128"/>
      <c r="G26" s="98">
        <f t="shared" si="0"/>
        <v>0</v>
      </c>
      <c r="H26" s="119"/>
      <c r="I26" s="87"/>
      <c r="J26" s="83" t="str">
        <f>IF(I26="","0",ROUNDDOWN(I26/I7*J7,0))</f>
        <v>0</v>
      </c>
      <c r="K26" s="84" t="str">
        <f>IF(I26="","0",ROUNDDOWN(I26/I7*K7,0))</f>
        <v>0</v>
      </c>
      <c r="L26" s="119"/>
      <c r="M26" s="87"/>
      <c r="N26" s="83" t="str">
        <f>IF(M26="","0",ROUNDDOWN(M26/M7*N7,0))</f>
        <v>0</v>
      </c>
      <c r="O26" s="84" t="str">
        <f>IF(M26="","0",ROUNDDOWN(M26/M7*O7,0))</f>
        <v>0</v>
      </c>
      <c r="P26" s="119"/>
      <c r="Q26" s="87"/>
      <c r="R26" s="83" t="str">
        <f>IF(Q26="","0",ROUNDDOWN(Q26/Q7*R7,0))</f>
        <v>0</v>
      </c>
      <c r="S26" s="84" t="str">
        <f>IF(Q26="","0",ROUNDDOWN(Q26/Q7*S7,0))</f>
        <v>0</v>
      </c>
      <c r="T26" s="119"/>
      <c r="U26" s="87"/>
      <c r="V26" s="83" t="str">
        <f>IF(U26="","0",ROUNDDOWN(U26/U7*V7,0))</f>
        <v>0</v>
      </c>
      <c r="W26" s="84" t="str">
        <f>IF(U26="","0",ROUNDDOWN(U26/U7*W7,0))</f>
        <v>0</v>
      </c>
      <c r="X26" s="119"/>
      <c r="Y26" s="87"/>
      <c r="Z26" s="83" t="str">
        <f>IF(Y26="","0",ROUNDDOWN(Y26/Y7*Z7,0))</f>
        <v>0</v>
      </c>
      <c r="AA26" s="84" t="str">
        <f>IF(Y26="","0",ROUNDDOWN(Y26/Y7*AA7,0))</f>
        <v>0</v>
      </c>
      <c r="AB26" s="119"/>
      <c r="AC26" s="87"/>
      <c r="AD26" s="83" t="str">
        <f>IF(AC26="","0",ROUNDDOWN(AC26/AC7*AD7,0))</f>
        <v>0</v>
      </c>
      <c r="AE26" s="84" t="str">
        <f>IF(AC26="","0",ROUNDDOWN(AC26/AC7*AE7,0))</f>
        <v>0</v>
      </c>
      <c r="AF26" s="119"/>
      <c r="AG26" s="87"/>
      <c r="AH26" s="83" t="str">
        <f>IF(AG26="","0",ROUNDDOWN(AG26/AG7*AH7,0))</f>
        <v>0</v>
      </c>
      <c r="AI26" s="84" t="str">
        <f>IF(AG26="","0",ROUNDDOWN(AG26/AG7*AI7,0))</f>
        <v>0</v>
      </c>
      <c r="AJ26" s="97">
        <f t="shared" si="1"/>
        <v>0</v>
      </c>
      <c r="AK26" s="98">
        <f t="shared" si="1"/>
        <v>0</v>
      </c>
    </row>
    <row r="27" spans="2:37" ht="18" customHeight="1" thickBot="1" x14ac:dyDescent="0.2">
      <c r="B27" s="78">
        <v>15</v>
      </c>
      <c r="C27" s="31"/>
      <c r="D27" s="54"/>
      <c r="E27" s="129"/>
      <c r="F27" s="130"/>
      <c r="G27" s="100">
        <f t="shared" si="0"/>
        <v>0</v>
      </c>
      <c r="H27" s="120"/>
      <c r="I27" s="88"/>
      <c r="J27" s="85" t="str">
        <f>IF(I27="","0",ROUNDDOWN(I27/I7*J7,0))</f>
        <v>0</v>
      </c>
      <c r="K27" s="93" t="str">
        <f>IF(I27="","0",ROUNDDOWN(I27/I7*K7,0))</f>
        <v>0</v>
      </c>
      <c r="L27" s="120"/>
      <c r="M27" s="88"/>
      <c r="N27" s="85" t="str">
        <f>IF(M27="","0",ROUNDDOWN(M27/M7*N7,0))</f>
        <v>0</v>
      </c>
      <c r="O27" s="93" t="str">
        <f>IF(M27="","0",ROUNDDOWN(M27/M7*O7,0))</f>
        <v>0</v>
      </c>
      <c r="P27" s="120"/>
      <c r="Q27" s="88"/>
      <c r="R27" s="85" t="str">
        <f>IF(Q27="","0",ROUNDDOWN(Q27/Q7*R7,0))</f>
        <v>0</v>
      </c>
      <c r="S27" s="93" t="str">
        <f>IF(Q27="","0",ROUNDDOWN(Q27/Q7*S7,0))</f>
        <v>0</v>
      </c>
      <c r="T27" s="120"/>
      <c r="U27" s="88"/>
      <c r="V27" s="85" t="str">
        <f>IF(U27="","0",ROUNDDOWN(U27/U7*V7,0))</f>
        <v>0</v>
      </c>
      <c r="W27" s="93" t="str">
        <f>IF(U27="","0",ROUNDDOWN(U27/U7*W7,0))</f>
        <v>0</v>
      </c>
      <c r="X27" s="120"/>
      <c r="Y27" s="88"/>
      <c r="Z27" s="85" t="str">
        <f>IF(Y27="","0",ROUNDDOWN(Y27/Y7*Z7,0))</f>
        <v>0</v>
      </c>
      <c r="AA27" s="93" t="str">
        <f>IF(Y27="","0",ROUNDDOWN(Y27/Y7*AA7,0))</f>
        <v>0</v>
      </c>
      <c r="AB27" s="120"/>
      <c r="AC27" s="88"/>
      <c r="AD27" s="85" t="str">
        <f>IF(AC27="","0",ROUNDDOWN(AC27/AC7*AD7,0))</f>
        <v>0</v>
      </c>
      <c r="AE27" s="93" t="str">
        <f>IF(AC27="","0",ROUNDDOWN(AC27/AC7*AE7,0))</f>
        <v>0</v>
      </c>
      <c r="AF27" s="120"/>
      <c r="AG27" s="88"/>
      <c r="AH27" s="85" t="str">
        <f>IF(AG27="","0",ROUNDDOWN(AG27/AG7*AH7,0))</f>
        <v>0</v>
      </c>
      <c r="AI27" s="93" t="str">
        <f>IF(AG27="","0",ROUNDDOWN(AG27/AG7*AI7,0))</f>
        <v>0</v>
      </c>
      <c r="AJ27" s="99">
        <f t="shared" si="1"/>
        <v>0</v>
      </c>
      <c r="AK27" s="100">
        <f t="shared" si="1"/>
        <v>0</v>
      </c>
    </row>
    <row r="28" spans="2:37" ht="18" customHeight="1" thickTop="1" thickBot="1" x14ac:dyDescent="0.2">
      <c r="B28" s="35"/>
      <c r="C28" s="56" t="s">
        <v>29</v>
      </c>
      <c r="D28" s="45">
        <f>COUNTA(D13:D27)</f>
        <v>0</v>
      </c>
      <c r="E28" s="131">
        <f t="shared" ref="E28:K28" si="2">SUM(E13:E27)</f>
        <v>0</v>
      </c>
      <c r="F28" s="132">
        <f t="shared" si="2"/>
        <v>0</v>
      </c>
      <c r="G28" s="102">
        <f t="shared" si="2"/>
        <v>0</v>
      </c>
      <c r="H28" s="121">
        <f t="shared" si="2"/>
        <v>0</v>
      </c>
      <c r="I28" s="89">
        <f t="shared" si="2"/>
        <v>0</v>
      </c>
      <c r="J28" s="90">
        <f t="shared" si="2"/>
        <v>0</v>
      </c>
      <c r="K28" s="91">
        <f t="shared" si="2"/>
        <v>0</v>
      </c>
      <c r="L28" s="121">
        <f t="shared" ref="L28:AI28" si="3">SUM(L13:L27)</f>
        <v>0</v>
      </c>
      <c r="M28" s="89">
        <f t="shared" si="3"/>
        <v>0</v>
      </c>
      <c r="N28" s="90">
        <f t="shared" si="3"/>
        <v>0</v>
      </c>
      <c r="O28" s="91">
        <f t="shared" si="3"/>
        <v>0</v>
      </c>
      <c r="P28" s="121">
        <f t="shared" si="3"/>
        <v>0</v>
      </c>
      <c r="Q28" s="89">
        <f t="shared" si="3"/>
        <v>0</v>
      </c>
      <c r="R28" s="90">
        <f t="shared" si="3"/>
        <v>0</v>
      </c>
      <c r="S28" s="91">
        <f t="shared" si="3"/>
        <v>0</v>
      </c>
      <c r="T28" s="121">
        <f t="shared" si="3"/>
        <v>0</v>
      </c>
      <c r="U28" s="89">
        <f t="shared" si="3"/>
        <v>0</v>
      </c>
      <c r="V28" s="90">
        <f t="shared" si="3"/>
        <v>0</v>
      </c>
      <c r="W28" s="91">
        <f t="shared" si="3"/>
        <v>0</v>
      </c>
      <c r="X28" s="121">
        <f t="shared" si="3"/>
        <v>0</v>
      </c>
      <c r="Y28" s="89">
        <f t="shared" si="3"/>
        <v>0</v>
      </c>
      <c r="Z28" s="90">
        <f t="shared" si="3"/>
        <v>0</v>
      </c>
      <c r="AA28" s="91">
        <f t="shared" si="3"/>
        <v>0</v>
      </c>
      <c r="AB28" s="121">
        <f t="shared" si="3"/>
        <v>0</v>
      </c>
      <c r="AC28" s="89">
        <f t="shared" si="3"/>
        <v>0</v>
      </c>
      <c r="AD28" s="90">
        <f t="shared" si="3"/>
        <v>0</v>
      </c>
      <c r="AE28" s="91">
        <f t="shared" si="3"/>
        <v>0</v>
      </c>
      <c r="AF28" s="121">
        <f t="shared" si="3"/>
        <v>0</v>
      </c>
      <c r="AG28" s="89">
        <f t="shared" si="3"/>
        <v>0</v>
      </c>
      <c r="AH28" s="90">
        <f t="shared" si="3"/>
        <v>0</v>
      </c>
      <c r="AI28" s="91">
        <f t="shared" si="3"/>
        <v>0</v>
      </c>
      <c r="AJ28" s="123">
        <f>SUM(AJ13:AJ27)</f>
        <v>0</v>
      </c>
      <c r="AK28" s="124">
        <f>SUM(AK13:AK27)</f>
        <v>0</v>
      </c>
    </row>
    <row r="29" spans="2:37" ht="18" customHeight="1" thickBot="1" x14ac:dyDescent="0.2">
      <c r="B29" s="31"/>
      <c r="C29" s="26" t="s">
        <v>28</v>
      </c>
      <c r="D29" s="44"/>
      <c r="E29" s="57"/>
      <c r="F29" s="58"/>
      <c r="G29" s="59"/>
      <c r="H29" s="113"/>
      <c r="I29" s="114"/>
      <c r="J29" s="85" t="str">
        <f>IF(I29="","0",ROUNDDOWN(I29/I7*J7,0))</f>
        <v>0</v>
      </c>
      <c r="K29" s="93" t="str">
        <f>IF(I29="","0",ROUNDDOWN(I29/I7*K7,0))</f>
        <v>0</v>
      </c>
      <c r="L29" s="113"/>
      <c r="M29" s="114"/>
      <c r="N29" s="85" t="str">
        <f>IF(M29="","0",ROUNDDOWN(M29/M7*N7,0))</f>
        <v>0</v>
      </c>
      <c r="O29" s="93" t="str">
        <f>IF(M29="","0",ROUNDDOWN(M29/M7*O7,0))</f>
        <v>0</v>
      </c>
      <c r="P29" s="113"/>
      <c r="Q29" s="114"/>
      <c r="R29" s="85" t="str">
        <f>IF(Q29="","0",ROUNDDOWN(Q29/Q7*R7,0))</f>
        <v>0</v>
      </c>
      <c r="S29" s="93" t="str">
        <f>IF(Q29="","0",ROUNDDOWN(Q29/Q7*S7,0))</f>
        <v>0</v>
      </c>
      <c r="T29" s="113"/>
      <c r="U29" s="114"/>
      <c r="V29" s="85" t="str">
        <f>IF(U29="","0",ROUNDDOWN(U29/U7*V7,0))</f>
        <v>0</v>
      </c>
      <c r="W29" s="93" t="str">
        <f>IF(U29="","0",ROUNDDOWN(U29/U7*W7,0))</f>
        <v>0</v>
      </c>
      <c r="X29" s="113"/>
      <c r="Y29" s="114"/>
      <c r="Z29" s="85" t="str">
        <f>IF(Y29="","0",ROUNDDOWN(Y29/Y7*Z7,0))</f>
        <v>0</v>
      </c>
      <c r="AA29" s="93" t="str">
        <f>IF(Y29="","0",ROUNDDOWN(Y29/Y7*AA7,0))</f>
        <v>0</v>
      </c>
      <c r="AB29" s="113"/>
      <c r="AC29" s="114"/>
      <c r="AD29" s="85" t="str">
        <f>IF(AC29="","0",ROUNDDOWN(AC29/AC7*AD7,0))</f>
        <v>0</v>
      </c>
      <c r="AE29" s="93" t="str">
        <f>IF(AC29="","0",ROUNDDOWN(AC29/AC7*AE7,0))</f>
        <v>0</v>
      </c>
      <c r="AF29" s="113"/>
      <c r="AG29" s="114"/>
      <c r="AH29" s="85" t="str">
        <f>IF(AG29="","0",ROUNDDOWN(AG29/AG7*AH7,0))</f>
        <v>0</v>
      </c>
      <c r="AI29" s="93" t="str">
        <f>IF(AG29="","0",ROUNDDOWN(AG29/AG7*AI7,0))</f>
        <v>0</v>
      </c>
      <c r="AJ29" s="99">
        <f>J29+N29+R29+V29+Z29+AD29+AH29</f>
        <v>0</v>
      </c>
      <c r="AK29" s="100">
        <f>K29+O29+S29+W29+AA29+AE29+AI29</f>
        <v>0</v>
      </c>
    </row>
    <row r="30" spans="2:37" ht="18" customHeight="1" thickTop="1" thickBot="1" x14ac:dyDescent="0.2">
      <c r="B30" s="33"/>
      <c r="C30" s="34" t="s">
        <v>18</v>
      </c>
      <c r="D30" s="55"/>
      <c r="E30" s="60"/>
      <c r="F30" s="61"/>
      <c r="G30" s="62"/>
      <c r="H30" s="121">
        <f t="shared" ref="H30:AK30" si="4">H28+H29</f>
        <v>0</v>
      </c>
      <c r="I30" s="89">
        <f t="shared" si="4"/>
        <v>0</v>
      </c>
      <c r="J30" s="89">
        <f t="shared" si="4"/>
        <v>0</v>
      </c>
      <c r="K30" s="92">
        <f t="shared" si="4"/>
        <v>0</v>
      </c>
      <c r="L30" s="121">
        <f t="shared" si="4"/>
        <v>0</v>
      </c>
      <c r="M30" s="89">
        <f t="shared" si="4"/>
        <v>0</v>
      </c>
      <c r="N30" s="89">
        <f t="shared" si="4"/>
        <v>0</v>
      </c>
      <c r="O30" s="92">
        <f t="shared" si="4"/>
        <v>0</v>
      </c>
      <c r="P30" s="121">
        <f t="shared" si="4"/>
        <v>0</v>
      </c>
      <c r="Q30" s="89">
        <f t="shared" si="4"/>
        <v>0</v>
      </c>
      <c r="R30" s="89">
        <f t="shared" si="4"/>
        <v>0</v>
      </c>
      <c r="S30" s="92">
        <f t="shared" si="4"/>
        <v>0</v>
      </c>
      <c r="T30" s="121">
        <f t="shared" si="4"/>
        <v>0</v>
      </c>
      <c r="U30" s="89">
        <f t="shared" si="4"/>
        <v>0</v>
      </c>
      <c r="V30" s="89">
        <f t="shared" si="4"/>
        <v>0</v>
      </c>
      <c r="W30" s="92">
        <f t="shared" si="4"/>
        <v>0</v>
      </c>
      <c r="X30" s="121">
        <f t="shared" si="4"/>
        <v>0</v>
      </c>
      <c r="Y30" s="89">
        <f t="shared" si="4"/>
        <v>0</v>
      </c>
      <c r="Z30" s="89">
        <f t="shared" si="4"/>
        <v>0</v>
      </c>
      <c r="AA30" s="92">
        <f t="shared" si="4"/>
        <v>0</v>
      </c>
      <c r="AB30" s="121">
        <f t="shared" si="4"/>
        <v>0</v>
      </c>
      <c r="AC30" s="89">
        <f t="shared" si="4"/>
        <v>0</v>
      </c>
      <c r="AD30" s="89">
        <f t="shared" si="4"/>
        <v>0</v>
      </c>
      <c r="AE30" s="92">
        <f t="shared" si="4"/>
        <v>0</v>
      </c>
      <c r="AF30" s="121">
        <f t="shared" si="4"/>
        <v>0</v>
      </c>
      <c r="AG30" s="89">
        <f t="shared" si="4"/>
        <v>0</v>
      </c>
      <c r="AH30" s="89">
        <f t="shared" si="4"/>
        <v>0</v>
      </c>
      <c r="AI30" s="92">
        <f t="shared" si="4"/>
        <v>0</v>
      </c>
      <c r="AJ30" s="101">
        <f t="shared" si="4"/>
        <v>0</v>
      </c>
      <c r="AK30" s="102">
        <f t="shared" si="4"/>
        <v>0</v>
      </c>
    </row>
    <row r="31" spans="2:37" ht="18" customHeight="1" thickBot="1" x14ac:dyDescent="0.2">
      <c r="B31" s="1" t="s">
        <v>30</v>
      </c>
      <c r="L31" s="160"/>
      <c r="M31" s="160"/>
      <c r="P31" s="160"/>
      <c r="Q31" s="160"/>
      <c r="T31" s="160"/>
      <c r="U31" s="160"/>
      <c r="X31" s="160"/>
      <c r="Y31" s="160"/>
      <c r="AB31" s="160"/>
      <c r="AC31" s="160"/>
      <c r="AF31" s="160"/>
      <c r="AG31" s="160"/>
    </row>
    <row r="32" spans="2:37" ht="18" customHeight="1" thickBot="1" x14ac:dyDescent="0.2">
      <c r="G32" s="286" t="s">
        <v>37</v>
      </c>
      <c r="H32" s="286"/>
      <c r="I32" s="75">
        <f>I7-I30</f>
        <v>0</v>
      </c>
      <c r="J32" s="75">
        <f>J7-J30</f>
        <v>0</v>
      </c>
      <c r="K32" s="75">
        <f>K7-K30</f>
        <v>0</v>
      </c>
      <c r="L32" s="160"/>
      <c r="M32" s="75">
        <f>M7-M30</f>
        <v>0</v>
      </c>
      <c r="N32" s="75">
        <f>N7-N30</f>
        <v>0</v>
      </c>
      <c r="O32" s="75">
        <f>O7-O30</f>
        <v>0</v>
      </c>
      <c r="P32" s="160"/>
      <c r="Q32" s="75">
        <f>Q7-Q30</f>
        <v>0</v>
      </c>
      <c r="R32" s="75">
        <f>R7-R30</f>
        <v>0</v>
      </c>
      <c r="S32" s="75">
        <f>S7-S30</f>
        <v>0</v>
      </c>
      <c r="T32" s="160"/>
      <c r="U32" s="75">
        <f>U7-U30</f>
        <v>0</v>
      </c>
      <c r="V32" s="75">
        <f>V7-V30</f>
        <v>0</v>
      </c>
      <c r="W32" s="75">
        <f>W7-W30</f>
        <v>0</v>
      </c>
      <c r="X32" s="160"/>
      <c r="Y32" s="75">
        <f>Y7-Y30</f>
        <v>0</v>
      </c>
      <c r="Z32" s="75">
        <f>Z7-Z30</f>
        <v>0</v>
      </c>
      <c r="AA32" s="75">
        <f>AA7-AA30</f>
        <v>0</v>
      </c>
      <c r="AB32" s="160"/>
      <c r="AC32" s="75">
        <f>AC7-AC30</f>
        <v>0</v>
      </c>
      <c r="AD32" s="75">
        <f>AD7-AD30</f>
        <v>0</v>
      </c>
      <c r="AE32" s="75">
        <f>AE7-AE30</f>
        <v>0</v>
      </c>
      <c r="AF32" s="160"/>
      <c r="AG32" s="75">
        <f>AG7-AG30</f>
        <v>0</v>
      </c>
      <c r="AH32" s="75">
        <f>AH7-AH30</f>
        <v>0</v>
      </c>
      <c r="AI32" s="75">
        <f>AI7-AI30</f>
        <v>0</v>
      </c>
      <c r="AJ32" s="63"/>
      <c r="AK32" s="64"/>
    </row>
    <row r="33" spans="7:37" ht="18" customHeight="1" thickBot="1" x14ac:dyDescent="0.2">
      <c r="G33" s="286" t="s">
        <v>38</v>
      </c>
      <c r="H33" s="286"/>
      <c r="I33" s="75">
        <f>I30+I32</f>
        <v>0</v>
      </c>
      <c r="J33" s="75">
        <f>J30+J32</f>
        <v>0</v>
      </c>
      <c r="K33" s="75">
        <f>K30+K32</f>
        <v>0</v>
      </c>
      <c r="L33" s="160"/>
      <c r="M33" s="75">
        <f>M30+M32</f>
        <v>0</v>
      </c>
      <c r="N33" s="75">
        <f>N30+N32</f>
        <v>0</v>
      </c>
      <c r="O33" s="75">
        <f>O30+O32</f>
        <v>0</v>
      </c>
      <c r="P33" s="160"/>
      <c r="Q33" s="75">
        <f>Q30+Q32</f>
        <v>0</v>
      </c>
      <c r="R33" s="75">
        <f>R30+R32</f>
        <v>0</v>
      </c>
      <c r="S33" s="75">
        <f>S30+S32</f>
        <v>0</v>
      </c>
      <c r="T33" s="160"/>
      <c r="U33" s="75">
        <f>U30+U32</f>
        <v>0</v>
      </c>
      <c r="V33" s="75">
        <f>V30+V32</f>
        <v>0</v>
      </c>
      <c r="W33" s="75">
        <f>W30+W32</f>
        <v>0</v>
      </c>
      <c r="X33" s="160"/>
      <c r="Y33" s="75">
        <f>Y30+Y32</f>
        <v>0</v>
      </c>
      <c r="Z33" s="75">
        <f>Z30+Z32</f>
        <v>0</v>
      </c>
      <c r="AA33" s="75">
        <f>AA30+AA32</f>
        <v>0</v>
      </c>
      <c r="AB33" s="160"/>
      <c r="AC33" s="75">
        <f>AC30+AC32</f>
        <v>0</v>
      </c>
      <c r="AD33" s="75">
        <f>AD30+AD32</f>
        <v>0</v>
      </c>
      <c r="AE33" s="75">
        <f>AE30+AE32</f>
        <v>0</v>
      </c>
      <c r="AF33" s="160"/>
      <c r="AG33" s="75">
        <f>AG30+AG32</f>
        <v>0</v>
      </c>
      <c r="AH33" s="75">
        <f>AH30+AH32</f>
        <v>0</v>
      </c>
      <c r="AI33" s="75">
        <f>AI30+AI32</f>
        <v>0</v>
      </c>
      <c r="AJ33" s="63"/>
      <c r="AK33" s="64"/>
    </row>
    <row r="34" spans="7:37" ht="18" customHeight="1" x14ac:dyDescent="0.15"/>
    <row r="35" spans="7:37" ht="18" customHeight="1" x14ac:dyDescent="0.15"/>
    <row r="36" spans="7:37" ht="18" customHeight="1" x14ac:dyDescent="0.15"/>
    <row r="37" spans="7:37" ht="18" customHeight="1" x14ac:dyDescent="0.15"/>
    <row r="38" spans="7:37" ht="18" customHeight="1" x14ac:dyDescent="0.15"/>
    <row r="39" spans="7:37" ht="18" customHeight="1" x14ac:dyDescent="0.15"/>
    <row r="40" spans="7:37" ht="18" customHeight="1" x14ac:dyDescent="0.15"/>
    <row r="41" spans="7:37" ht="18" customHeight="1" x14ac:dyDescent="0.15"/>
    <row r="42" spans="7:37" ht="18" customHeight="1" x14ac:dyDescent="0.15"/>
    <row r="43" spans="7:37" ht="18" customHeight="1" x14ac:dyDescent="0.15"/>
    <row r="44" spans="7:37" ht="18" customHeight="1" x14ac:dyDescent="0.15"/>
    <row r="45" spans="7:37" ht="18" customHeight="1" x14ac:dyDescent="0.15"/>
    <row r="46" spans="7:37" ht="18" customHeight="1" x14ac:dyDescent="0.15"/>
    <row r="47" spans="7:37" ht="18" customHeight="1" x14ac:dyDescent="0.15"/>
    <row r="48" spans="7:37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</sheetData>
  <mergeCells count="16">
    <mergeCell ref="G33:H33"/>
    <mergeCell ref="P11:S11"/>
    <mergeCell ref="T11:W11"/>
    <mergeCell ref="X11:AA11"/>
    <mergeCell ref="B11:B12"/>
    <mergeCell ref="C11:C12"/>
    <mergeCell ref="D11:D12"/>
    <mergeCell ref="E11:G11"/>
    <mergeCell ref="H11:K11"/>
    <mergeCell ref="G32:H32"/>
    <mergeCell ref="D3:H3"/>
    <mergeCell ref="R1:S1"/>
    <mergeCell ref="AB11:AE11"/>
    <mergeCell ref="AF11:AI11"/>
    <mergeCell ref="AJ11:AK11"/>
    <mergeCell ref="L11:O11"/>
  </mergeCells>
  <phoneticPr fontId="1"/>
  <printOptions horizontalCentered="1" verticalCentered="1"/>
  <pageMargins left="0.31496062992125984" right="0.11811023622047245" top="0.35433070866141736" bottom="0.15748031496062992" header="0.31496062992125984" footer="0.31496062992125984"/>
  <pageSetup paperSize="9" scale="80" orientation="landscape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workbookViewId="0">
      <selection activeCell="D3" sqref="D3:H3"/>
    </sheetView>
  </sheetViews>
  <sheetFormatPr defaultRowHeight="11.25" x14ac:dyDescent="0.15"/>
  <cols>
    <col min="1" max="1" width="2.125" style="1" customWidth="1"/>
    <col min="2" max="2" width="3.125" style="1" customWidth="1"/>
    <col min="3" max="4" width="10.625" style="1" customWidth="1"/>
    <col min="5" max="7" width="6.625" style="1" customWidth="1"/>
    <col min="8" max="35" width="7.625" style="7" customWidth="1"/>
    <col min="36" max="37" width="9.625" style="1" customWidth="1"/>
    <col min="38" max="38" width="2.125" style="1" customWidth="1"/>
    <col min="39" max="16384" width="9" style="1"/>
  </cols>
  <sheetData>
    <row r="1" spans="2:37" x14ac:dyDescent="0.15">
      <c r="C1" s="1" t="s">
        <v>0</v>
      </c>
      <c r="R1" s="267" t="s">
        <v>42</v>
      </c>
      <c r="S1" s="267"/>
    </row>
    <row r="3" spans="2:37" ht="18" customHeight="1" thickBot="1" x14ac:dyDescent="0.2">
      <c r="C3" s="76" t="s">
        <v>41</v>
      </c>
      <c r="D3" s="268"/>
      <c r="E3" s="268"/>
      <c r="F3" s="268"/>
      <c r="G3" s="268"/>
      <c r="H3" s="268"/>
    </row>
    <row r="4" spans="2:37" ht="12.75" thickTop="1" thickBot="1" x14ac:dyDescent="0.2"/>
    <row r="5" spans="2:37" ht="12" thickTop="1" x14ac:dyDescent="0.15">
      <c r="H5" s="8" t="s">
        <v>8</v>
      </c>
      <c r="I5" s="9" t="s">
        <v>4</v>
      </c>
      <c r="J5" s="2" t="s">
        <v>13</v>
      </c>
      <c r="K5" s="3" t="s">
        <v>15</v>
      </c>
      <c r="L5" s="10" t="s">
        <v>8</v>
      </c>
      <c r="M5" s="9" t="s">
        <v>4</v>
      </c>
      <c r="N5" s="2" t="s">
        <v>13</v>
      </c>
      <c r="O5" s="5" t="s">
        <v>15</v>
      </c>
      <c r="P5" s="3" t="s">
        <v>8</v>
      </c>
      <c r="Q5" s="9" t="s">
        <v>4</v>
      </c>
      <c r="R5" s="2" t="s">
        <v>13</v>
      </c>
      <c r="S5" s="6" t="s">
        <v>15</v>
      </c>
      <c r="T5" s="10" t="s">
        <v>8</v>
      </c>
      <c r="U5" s="9" t="s">
        <v>4</v>
      </c>
      <c r="V5" s="2" t="s">
        <v>13</v>
      </c>
      <c r="W5" s="5" t="s">
        <v>15</v>
      </c>
      <c r="X5" s="3" t="s">
        <v>8</v>
      </c>
      <c r="Y5" s="9" t="s">
        <v>4</v>
      </c>
      <c r="Z5" s="2" t="s">
        <v>13</v>
      </c>
      <c r="AA5" s="3" t="s">
        <v>15</v>
      </c>
      <c r="AB5" s="8" t="s">
        <v>8</v>
      </c>
      <c r="AC5" s="9" t="s">
        <v>4</v>
      </c>
      <c r="AD5" s="2" t="s">
        <v>13</v>
      </c>
      <c r="AE5" s="3" t="s">
        <v>15</v>
      </c>
      <c r="AF5" s="8" t="s">
        <v>8</v>
      </c>
      <c r="AG5" s="9" t="s">
        <v>4</v>
      </c>
      <c r="AH5" s="2" t="s">
        <v>13</v>
      </c>
      <c r="AI5" s="6" t="s">
        <v>15</v>
      </c>
      <c r="AJ5" s="14"/>
      <c r="AK5" s="14"/>
    </row>
    <row r="6" spans="2:37" ht="12" thickBot="1" x14ac:dyDescent="0.2">
      <c r="H6" s="11" t="s">
        <v>9</v>
      </c>
      <c r="I6" s="12" t="s">
        <v>5</v>
      </c>
      <c r="J6" s="13" t="s">
        <v>6</v>
      </c>
      <c r="K6" s="14" t="s">
        <v>7</v>
      </c>
      <c r="L6" s="15" t="s">
        <v>9</v>
      </c>
      <c r="M6" s="12" t="s">
        <v>5</v>
      </c>
      <c r="N6" s="13" t="s">
        <v>6</v>
      </c>
      <c r="O6" s="16" t="s">
        <v>7</v>
      </c>
      <c r="P6" s="14" t="s">
        <v>9</v>
      </c>
      <c r="Q6" s="12" t="s">
        <v>5</v>
      </c>
      <c r="R6" s="13" t="s">
        <v>6</v>
      </c>
      <c r="S6" s="17" t="s">
        <v>7</v>
      </c>
      <c r="T6" s="15" t="s">
        <v>9</v>
      </c>
      <c r="U6" s="12" t="s">
        <v>5</v>
      </c>
      <c r="V6" s="13" t="s">
        <v>6</v>
      </c>
      <c r="W6" s="16" t="s">
        <v>7</v>
      </c>
      <c r="X6" s="14" t="s">
        <v>9</v>
      </c>
      <c r="Y6" s="12" t="s">
        <v>5</v>
      </c>
      <c r="Z6" s="13" t="s">
        <v>6</v>
      </c>
      <c r="AA6" s="14" t="s">
        <v>7</v>
      </c>
      <c r="AB6" s="11" t="s">
        <v>9</v>
      </c>
      <c r="AC6" s="12" t="s">
        <v>5</v>
      </c>
      <c r="AD6" s="13" t="s">
        <v>6</v>
      </c>
      <c r="AE6" s="14" t="s">
        <v>7</v>
      </c>
      <c r="AF6" s="11" t="s">
        <v>9</v>
      </c>
      <c r="AG6" s="12" t="s">
        <v>5</v>
      </c>
      <c r="AH6" s="13" t="s">
        <v>6</v>
      </c>
      <c r="AI6" s="17" t="s">
        <v>7</v>
      </c>
      <c r="AJ6" s="4"/>
      <c r="AK6" s="4"/>
    </row>
    <row r="7" spans="2:37" s="162" customFormat="1" ht="12.75" thickTop="1" thickBot="1" x14ac:dyDescent="0.2">
      <c r="H7" s="94"/>
      <c r="I7" s="122"/>
      <c r="J7" s="79"/>
      <c r="K7" s="80"/>
      <c r="L7" s="94"/>
      <c r="M7" s="122"/>
      <c r="N7" s="79"/>
      <c r="O7" s="80"/>
      <c r="P7" s="94"/>
      <c r="Q7" s="122"/>
      <c r="R7" s="79"/>
      <c r="S7" s="80"/>
      <c r="T7" s="94"/>
      <c r="U7" s="122"/>
      <c r="V7" s="79"/>
      <c r="W7" s="80"/>
      <c r="X7" s="94"/>
      <c r="Y7" s="122"/>
      <c r="Z7" s="79"/>
      <c r="AA7" s="80"/>
      <c r="AB7" s="94"/>
      <c r="AC7" s="122"/>
      <c r="AD7" s="79"/>
      <c r="AE7" s="80"/>
      <c r="AF7" s="94"/>
      <c r="AG7" s="122"/>
      <c r="AH7" s="79"/>
      <c r="AI7" s="116"/>
      <c r="AJ7" s="170"/>
      <c r="AK7" s="170"/>
    </row>
    <row r="8" spans="2:37" ht="12.75" thickTop="1" thickBot="1" x14ac:dyDescent="0.2">
      <c r="B8" s="1" t="s">
        <v>22</v>
      </c>
      <c r="H8" s="207"/>
      <c r="I8" s="207"/>
      <c r="J8" s="207"/>
      <c r="K8" s="20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9"/>
      <c r="AK8" s="19"/>
    </row>
    <row r="9" spans="2:37" ht="11.25" customHeight="1" x14ac:dyDescent="0.15">
      <c r="B9" s="269" t="s">
        <v>17</v>
      </c>
      <c r="C9" s="269" t="s">
        <v>1</v>
      </c>
      <c r="D9" s="271" t="s">
        <v>2</v>
      </c>
      <c r="E9" s="273" t="s">
        <v>3</v>
      </c>
      <c r="F9" s="274"/>
      <c r="G9" s="275"/>
      <c r="H9" s="287" t="s">
        <v>10</v>
      </c>
      <c r="I9" s="288"/>
      <c r="J9" s="288"/>
      <c r="K9" s="289"/>
      <c r="L9" s="283" t="s">
        <v>10</v>
      </c>
      <c r="M9" s="284"/>
      <c r="N9" s="284"/>
      <c r="O9" s="285"/>
      <c r="P9" s="283" t="s">
        <v>10</v>
      </c>
      <c r="Q9" s="284"/>
      <c r="R9" s="284"/>
      <c r="S9" s="285"/>
      <c r="T9" s="283" t="s">
        <v>10</v>
      </c>
      <c r="U9" s="284"/>
      <c r="V9" s="284"/>
      <c r="W9" s="285"/>
      <c r="X9" s="283" t="s">
        <v>10</v>
      </c>
      <c r="Y9" s="284"/>
      <c r="Z9" s="284"/>
      <c r="AA9" s="285"/>
      <c r="AB9" s="283" t="s">
        <v>10</v>
      </c>
      <c r="AC9" s="284"/>
      <c r="AD9" s="284"/>
      <c r="AE9" s="285"/>
      <c r="AF9" s="283" t="s">
        <v>10</v>
      </c>
      <c r="AG9" s="284"/>
      <c r="AH9" s="284"/>
      <c r="AI9" s="285"/>
      <c r="AJ9" s="281" t="s">
        <v>18</v>
      </c>
      <c r="AK9" s="282"/>
    </row>
    <row r="10" spans="2:37" ht="48" customHeight="1" thickBot="1" x14ac:dyDescent="0.2">
      <c r="B10" s="270"/>
      <c r="C10" s="270"/>
      <c r="D10" s="272"/>
      <c r="E10" s="46" t="s">
        <v>19</v>
      </c>
      <c r="F10" s="37" t="s">
        <v>20</v>
      </c>
      <c r="G10" s="48" t="s">
        <v>21</v>
      </c>
      <c r="H10" s="208" t="s">
        <v>11</v>
      </c>
      <c r="I10" s="141" t="s">
        <v>12</v>
      </c>
      <c r="J10" s="142" t="s">
        <v>14</v>
      </c>
      <c r="K10" s="143" t="s">
        <v>16</v>
      </c>
      <c r="L10" s="41" t="s">
        <v>11</v>
      </c>
      <c r="M10" s="38" t="s">
        <v>12</v>
      </c>
      <c r="N10" s="39" t="s">
        <v>14</v>
      </c>
      <c r="O10" s="42" t="s">
        <v>16</v>
      </c>
      <c r="P10" s="41" t="s">
        <v>11</v>
      </c>
      <c r="Q10" s="38" t="s">
        <v>12</v>
      </c>
      <c r="R10" s="39" t="s">
        <v>14</v>
      </c>
      <c r="S10" s="42" t="s">
        <v>16</v>
      </c>
      <c r="T10" s="41" t="s">
        <v>11</v>
      </c>
      <c r="U10" s="38" t="s">
        <v>12</v>
      </c>
      <c r="V10" s="39" t="s">
        <v>14</v>
      </c>
      <c r="W10" s="42" t="s">
        <v>16</v>
      </c>
      <c r="X10" s="41" t="s">
        <v>11</v>
      </c>
      <c r="Y10" s="38" t="s">
        <v>12</v>
      </c>
      <c r="Z10" s="39" t="s">
        <v>14</v>
      </c>
      <c r="AA10" s="42" t="s">
        <v>16</v>
      </c>
      <c r="AB10" s="41" t="s">
        <v>11</v>
      </c>
      <c r="AC10" s="38" t="s">
        <v>12</v>
      </c>
      <c r="AD10" s="39" t="s">
        <v>14</v>
      </c>
      <c r="AE10" s="42" t="s">
        <v>16</v>
      </c>
      <c r="AF10" s="41" t="s">
        <v>11</v>
      </c>
      <c r="AG10" s="38" t="s">
        <v>12</v>
      </c>
      <c r="AH10" s="39" t="s">
        <v>14</v>
      </c>
      <c r="AI10" s="42" t="s">
        <v>16</v>
      </c>
      <c r="AJ10" s="51" t="s">
        <v>14</v>
      </c>
      <c r="AK10" s="50" t="s">
        <v>16</v>
      </c>
    </row>
    <row r="11" spans="2:37" s="162" customFormat="1" x14ac:dyDescent="0.15">
      <c r="B11" s="202">
        <v>1</v>
      </c>
      <c r="C11" s="32"/>
      <c r="D11" s="161"/>
      <c r="E11" s="125"/>
      <c r="F11" s="126"/>
      <c r="G11" s="96">
        <f>E11-F11</f>
        <v>0</v>
      </c>
      <c r="H11" s="118"/>
      <c r="I11" s="86"/>
      <c r="J11" s="81" t="str">
        <f>IF(I11="","0",ROUNDDOWN(I11/I7*J7,0))</f>
        <v>0</v>
      </c>
      <c r="K11" s="84" t="str">
        <f>IF(I11="","0",ROUNDDOWN(I11/I7*K7,0))</f>
        <v>0</v>
      </c>
      <c r="L11" s="118"/>
      <c r="M11" s="86"/>
      <c r="N11" s="81" t="str">
        <f>IF(M11="","0",ROUNDDOWN(M11/M7*N7,0))</f>
        <v>0</v>
      </c>
      <c r="O11" s="84" t="str">
        <f>IF(M11="","0",ROUNDDOWN(M11/M7*O7,0))</f>
        <v>0</v>
      </c>
      <c r="P11" s="118"/>
      <c r="Q11" s="86"/>
      <c r="R11" s="81" t="str">
        <f>IF(Q11="","0",ROUNDDOWN(Q11/Q7*R7,0))</f>
        <v>0</v>
      </c>
      <c r="S11" s="84" t="str">
        <f>IF(Q11="","0",ROUNDDOWN(Q11/Q7*S7,0))</f>
        <v>0</v>
      </c>
      <c r="T11" s="118"/>
      <c r="U11" s="86"/>
      <c r="V11" s="81" t="str">
        <f>IF(U11="","0",ROUNDDOWN(U11/U7*V7,0))</f>
        <v>0</v>
      </c>
      <c r="W11" s="84" t="str">
        <f>IF(U11="","0",ROUNDDOWN(U11/U7*W7,0))</f>
        <v>0</v>
      </c>
      <c r="X11" s="118"/>
      <c r="Y11" s="86"/>
      <c r="Z11" s="81" t="str">
        <f>IF(Y11="","0",ROUNDDOWN(Y11/Y7*Z7,0))</f>
        <v>0</v>
      </c>
      <c r="AA11" s="84" t="str">
        <f>IF(Y11="","0",ROUNDDOWN(Y11/Y7*AA7,0))</f>
        <v>0</v>
      </c>
      <c r="AB11" s="118"/>
      <c r="AC11" s="86"/>
      <c r="AD11" s="81" t="str">
        <f>IF(AC11="","0",ROUNDDOWN(AC11/AC7*AD7,0))</f>
        <v>0</v>
      </c>
      <c r="AE11" s="84" t="str">
        <f>IF(AC11="","0",ROUNDDOWN(AC11/AC7*AE7,0))</f>
        <v>0</v>
      </c>
      <c r="AF11" s="118"/>
      <c r="AG11" s="86"/>
      <c r="AH11" s="81" t="str">
        <f>IF(AG11="","0",ROUNDDOWN(AG11/AG7*AH7,0))</f>
        <v>0</v>
      </c>
      <c r="AI11" s="84" t="str">
        <f>IF(AG11="","0",ROUNDDOWN(AG11/AG7*AI7,0))</f>
        <v>0</v>
      </c>
      <c r="AJ11" s="95">
        <f>J11+N11+R11+V11+Z11+AD11+AH11</f>
        <v>0</v>
      </c>
      <c r="AK11" s="96">
        <f>K11+O11+S11+W11+AA11+AE11+AI11</f>
        <v>0</v>
      </c>
    </row>
    <row r="12" spans="2:37" s="162" customFormat="1" x14ac:dyDescent="0.15">
      <c r="B12" s="203">
        <v>2</v>
      </c>
      <c r="C12" s="36"/>
      <c r="D12" s="163"/>
      <c r="E12" s="127"/>
      <c r="F12" s="128"/>
      <c r="G12" s="98">
        <f t="shared" ref="G12:G25" si="0">E12-F12</f>
        <v>0</v>
      </c>
      <c r="H12" s="119"/>
      <c r="I12" s="87"/>
      <c r="J12" s="83" t="str">
        <f>IF(I12="","0",ROUNDDOWN(I12/I7*J7,0))</f>
        <v>0</v>
      </c>
      <c r="K12" s="84" t="str">
        <f>IF(I12="","0",ROUNDDOWN(I12/I7*K7,0))</f>
        <v>0</v>
      </c>
      <c r="L12" s="119"/>
      <c r="M12" s="87"/>
      <c r="N12" s="83" t="str">
        <f>IF(M12="","0",ROUNDDOWN(M12/M7*N7,0))</f>
        <v>0</v>
      </c>
      <c r="O12" s="84" t="str">
        <f>IF(M12="","0",ROUNDDOWN(M12/M7*O7,0))</f>
        <v>0</v>
      </c>
      <c r="P12" s="119"/>
      <c r="Q12" s="87"/>
      <c r="R12" s="83" t="str">
        <f>IF(Q12="","0",ROUNDDOWN(Q12/Q7*R7,0))</f>
        <v>0</v>
      </c>
      <c r="S12" s="84" t="str">
        <f>IF(Q12="","0",ROUNDDOWN(Q12/Q7*S7,0))</f>
        <v>0</v>
      </c>
      <c r="T12" s="119"/>
      <c r="U12" s="87"/>
      <c r="V12" s="83" t="str">
        <f>IF(U12="","0",ROUNDDOWN(U12/U7*V7,0))</f>
        <v>0</v>
      </c>
      <c r="W12" s="84" t="str">
        <f>IF(U12="","0",ROUNDDOWN(U12/U7*W7,0))</f>
        <v>0</v>
      </c>
      <c r="X12" s="119"/>
      <c r="Y12" s="87"/>
      <c r="Z12" s="83" t="str">
        <f>IF(Y12="","0",ROUNDDOWN(Y12/Y7*Z7,0))</f>
        <v>0</v>
      </c>
      <c r="AA12" s="84" t="str">
        <f>IF(Y12="","0",ROUNDDOWN(Y12/Y7*AA7,0))</f>
        <v>0</v>
      </c>
      <c r="AB12" s="119"/>
      <c r="AC12" s="87"/>
      <c r="AD12" s="83" t="str">
        <f>IF(AC12="","0",ROUNDDOWN(AC12/AC7*AD7,0))</f>
        <v>0</v>
      </c>
      <c r="AE12" s="84" t="str">
        <f>IF(AC12="","0",ROUNDDOWN(AC12/AC7*AE7,0))</f>
        <v>0</v>
      </c>
      <c r="AF12" s="119"/>
      <c r="AG12" s="87"/>
      <c r="AH12" s="83" t="str">
        <f>IF(AG12="","0",ROUNDDOWN(AG12/AG7*AH7,0))</f>
        <v>0</v>
      </c>
      <c r="AI12" s="84" t="str">
        <f>IF(AG12="","0",ROUNDDOWN(AG12/AG7*AI7,0))</f>
        <v>0</v>
      </c>
      <c r="AJ12" s="97">
        <f t="shared" ref="AJ12:AJ25" si="1">J12+N12+R12+V12+Z12+AD12+AH12</f>
        <v>0</v>
      </c>
      <c r="AK12" s="98">
        <f t="shared" ref="AK12:AK25" si="2">K12+O12+S12+W12+AA12+AE12+AI12</f>
        <v>0</v>
      </c>
    </row>
    <row r="13" spans="2:37" s="162" customFormat="1" x14ac:dyDescent="0.15">
      <c r="B13" s="203">
        <v>3</v>
      </c>
      <c r="C13" s="36"/>
      <c r="D13" s="163"/>
      <c r="E13" s="127"/>
      <c r="F13" s="128"/>
      <c r="G13" s="98">
        <f t="shared" si="0"/>
        <v>0</v>
      </c>
      <c r="H13" s="119"/>
      <c r="I13" s="87"/>
      <c r="J13" s="83" t="str">
        <f>IF(I13="","0",ROUNDDOWN(I13/I7*J7,0))</f>
        <v>0</v>
      </c>
      <c r="K13" s="84" t="str">
        <f>IF(I13="","0",ROUNDDOWN(I13/I7*K7,0))</f>
        <v>0</v>
      </c>
      <c r="L13" s="119"/>
      <c r="M13" s="87"/>
      <c r="N13" s="83" t="str">
        <f>IF(M13="","0",ROUNDDOWN(M13/M7*N7,0))</f>
        <v>0</v>
      </c>
      <c r="O13" s="84" t="str">
        <f>IF(M13="","0",ROUNDDOWN(M13/M7*O7,0))</f>
        <v>0</v>
      </c>
      <c r="P13" s="119"/>
      <c r="Q13" s="87"/>
      <c r="R13" s="83" t="str">
        <f>IF(Q13="","0",ROUNDDOWN(Q13/Q7*R7,0))</f>
        <v>0</v>
      </c>
      <c r="S13" s="84" t="str">
        <f>IF(Q13="","0",ROUNDDOWN(Q13/Q7*S7,0))</f>
        <v>0</v>
      </c>
      <c r="T13" s="119"/>
      <c r="U13" s="87"/>
      <c r="V13" s="83" t="str">
        <f>IF(U13="","0",ROUNDDOWN(U13/U7*V7,0))</f>
        <v>0</v>
      </c>
      <c r="W13" s="84" t="str">
        <f>IF(U13="","0",ROUNDDOWN(U13/U7*W7,0))</f>
        <v>0</v>
      </c>
      <c r="X13" s="119"/>
      <c r="Y13" s="87"/>
      <c r="Z13" s="83" t="str">
        <f>IF(Y13="","0",ROUNDDOWN(Y13/Y7*Z7,0))</f>
        <v>0</v>
      </c>
      <c r="AA13" s="84" t="str">
        <f>IF(Y13="","0",ROUNDDOWN(Y13/Y7*AA7,0))</f>
        <v>0</v>
      </c>
      <c r="AB13" s="119"/>
      <c r="AC13" s="87"/>
      <c r="AD13" s="83" t="str">
        <f>IF(AC13="","0",ROUNDDOWN(AC13/AC7*AD7,0))</f>
        <v>0</v>
      </c>
      <c r="AE13" s="84" t="str">
        <f>IF(AC13="","0",ROUNDDOWN(AC13/AC7*AE7,0))</f>
        <v>0</v>
      </c>
      <c r="AF13" s="119"/>
      <c r="AG13" s="87"/>
      <c r="AH13" s="83" t="str">
        <f>IF(AG13="","0",ROUNDDOWN(AG13/AG7*AH7,0))</f>
        <v>0</v>
      </c>
      <c r="AI13" s="84" t="str">
        <f>IF(AG13="","0",ROUNDDOWN(AG13/AG7*AI7,0))</f>
        <v>0</v>
      </c>
      <c r="AJ13" s="97">
        <f t="shared" si="1"/>
        <v>0</v>
      </c>
      <c r="AK13" s="98">
        <f t="shared" si="2"/>
        <v>0</v>
      </c>
    </row>
    <row r="14" spans="2:37" s="162" customFormat="1" x14ac:dyDescent="0.15">
      <c r="B14" s="203">
        <v>4</v>
      </c>
      <c r="C14" s="36"/>
      <c r="D14" s="163"/>
      <c r="E14" s="127"/>
      <c r="F14" s="128"/>
      <c r="G14" s="98">
        <f t="shared" si="0"/>
        <v>0</v>
      </c>
      <c r="H14" s="119"/>
      <c r="I14" s="87"/>
      <c r="J14" s="83" t="str">
        <f>IF(I14="","0",ROUNDDOWN(I14/I7*J7,0))</f>
        <v>0</v>
      </c>
      <c r="K14" s="84" t="str">
        <f>IF(I14="","0",ROUNDDOWN(I14/I7*K7,0))</f>
        <v>0</v>
      </c>
      <c r="L14" s="119"/>
      <c r="M14" s="87"/>
      <c r="N14" s="83" t="str">
        <f>IF(M14="","0",ROUNDDOWN(M14/M7*N7,0))</f>
        <v>0</v>
      </c>
      <c r="O14" s="84" t="str">
        <f>IF(M14="","0",ROUNDDOWN(M14/M7*O7,0))</f>
        <v>0</v>
      </c>
      <c r="P14" s="119"/>
      <c r="Q14" s="87"/>
      <c r="R14" s="83" t="str">
        <f>IF(Q14="","0",ROUNDDOWN(Q14/Q7*R7,0))</f>
        <v>0</v>
      </c>
      <c r="S14" s="84" t="str">
        <f>IF(Q14="","0",ROUNDDOWN(Q14/Q7*S7,0))</f>
        <v>0</v>
      </c>
      <c r="T14" s="119"/>
      <c r="U14" s="87"/>
      <c r="V14" s="83" t="str">
        <f>IF(U14="","0",ROUNDDOWN(U14/U7*V7,0))</f>
        <v>0</v>
      </c>
      <c r="W14" s="84" t="str">
        <f>IF(U14="","0",ROUNDDOWN(U14/U7*W7,0))</f>
        <v>0</v>
      </c>
      <c r="X14" s="119"/>
      <c r="Y14" s="87"/>
      <c r="Z14" s="83" t="str">
        <f>IF(Y14="","0",ROUNDDOWN(Y14/Y7*Z7,0))</f>
        <v>0</v>
      </c>
      <c r="AA14" s="84" t="str">
        <f>IF(Y14="","0",ROUNDDOWN(Y14/Y7*AA7,0))</f>
        <v>0</v>
      </c>
      <c r="AB14" s="119"/>
      <c r="AC14" s="87"/>
      <c r="AD14" s="83" t="str">
        <f>IF(AC14="","0",ROUNDDOWN(AC14/AC7*AD7,0))</f>
        <v>0</v>
      </c>
      <c r="AE14" s="84" t="str">
        <f>IF(AC14="","0",ROUNDDOWN(AC14/AC7*AE7,0))</f>
        <v>0</v>
      </c>
      <c r="AF14" s="119"/>
      <c r="AG14" s="87"/>
      <c r="AH14" s="83" t="str">
        <f>IF(AG14="","0",ROUNDDOWN(AG14/AG7*AH7,0))</f>
        <v>0</v>
      </c>
      <c r="AI14" s="84" t="str">
        <f>IF(AG14="","0",ROUNDDOWN(AG14/AG7*AI7,0))</f>
        <v>0</v>
      </c>
      <c r="AJ14" s="97">
        <f t="shared" si="1"/>
        <v>0</v>
      </c>
      <c r="AK14" s="98">
        <f t="shared" si="2"/>
        <v>0</v>
      </c>
    </row>
    <row r="15" spans="2:37" s="162" customFormat="1" x14ac:dyDescent="0.15">
      <c r="B15" s="203">
        <v>5</v>
      </c>
      <c r="C15" s="36"/>
      <c r="D15" s="163"/>
      <c r="E15" s="127"/>
      <c r="F15" s="128"/>
      <c r="G15" s="98">
        <f t="shared" si="0"/>
        <v>0</v>
      </c>
      <c r="H15" s="119"/>
      <c r="I15" s="87"/>
      <c r="J15" s="83" t="str">
        <f>IF(I15="","0",ROUNDDOWN(I15/I7*J7,0))</f>
        <v>0</v>
      </c>
      <c r="K15" s="84" t="str">
        <f>IF(I15="","0",ROUNDDOWN(I15/I7*K7,0))</f>
        <v>0</v>
      </c>
      <c r="L15" s="119"/>
      <c r="M15" s="87"/>
      <c r="N15" s="83" t="str">
        <f>IF(M15="","0",ROUNDDOWN(M15/M7*N7,0))</f>
        <v>0</v>
      </c>
      <c r="O15" s="84" t="str">
        <f>IF(M15="","0",ROUNDDOWN(M15/M7*O7,0))</f>
        <v>0</v>
      </c>
      <c r="P15" s="119"/>
      <c r="Q15" s="87"/>
      <c r="R15" s="83" t="str">
        <f>IF(Q15="","0",ROUNDDOWN(Q15/Q7*R7,0))</f>
        <v>0</v>
      </c>
      <c r="S15" s="84" t="str">
        <f>IF(Q15="","0",ROUNDDOWN(Q15/Q7*S7,0))</f>
        <v>0</v>
      </c>
      <c r="T15" s="119"/>
      <c r="U15" s="87"/>
      <c r="V15" s="83" t="str">
        <f>IF(U15="","0",ROUNDDOWN(U15/U7*V7,0))</f>
        <v>0</v>
      </c>
      <c r="W15" s="84" t="str">
        <f>IF(U15="","0",ROUNDDOWN(U15/U7*W7,0))</f>
        <v>0</v>
      </c>
      <c r="X15" s="119"/>
      <c r="Y15" s="87"/>
      <c r="Z15" s="83" t="str">
        <f>IF(Y15="","0",ROUNDDOWN(Y15/Y7*Z7,0))</f>
        <v>0</v>
      </c>
      <c r="AA15" s="84" t="str">
        <f>IF(Y15="","0",ROUNDDOWN(Y15/Y7*AA7,0))</f>
        <v>0</v>
      </c>
      <c r="AB15" s="119"/>
      <c r="AC15" s="87"/>
      <c r="AD15" s="83" t="str">
        <f>IF(AC15="","0",ROUNDDOWN(AC15/AC7*AD7,0))</f>
        <v>0</v>
      </c>
      <c r="AE15" s="84" t="str">
        <f>IF(AC15="","0",ROUNDDOWN(AC15/AC7*AE7,0))</f>
        <v>0</v>
      </c>
      <c r="AF15" s="119"/>
      <c r="AG15" s="87"/>
      <c r="AH15" s="83" t="str">
        <f>IF(AG15="","0",ROUNDDOWN(AG15/AG7*AH7,0))</f>
        <v>0</v>
      </c>
      <c r="AI15" s="84" t="str">
        <f>IF(AG15="","0",ROUNDDOWN(AG15/AG7*AI7,0))</f>
        <v>0</v>
      </c>
      <c r="AJ15" s="97">
        <f t="shared" si="1"/>
        <v>0</v>
      </c>
      <c r="AK15" s="98">
        <f t="shared" si="2"/>
        <v>0</v>
      </c>
    </row>
    <row r="16" spans="2:37" s="162" customFormat="1" x14ac:dyDescent="0.15">
      <c r="B16" s="203">
        <v>6</v>
      </c>
      <c r="C16" s="36"/>
      <c r="D16" s="163"/>
      <c r="E16" s="127"/>
      <c r="F16" s="128"/>
      <c r="G16" s="98">
        <f t="shared" si="0"/>
        <v>0</v>
      </c>
      <c r="H16" s="119"/>
      <c r="I16" s="87"/>
      <c r="J16" s="83" t="str">
        <f>IF(I16="","0",ROUNDDOWN(I16/I7*J7,0))</f>
        <v>0</v>
      </c>
      <c r="K16" s="84" t="str">
        <f>IF(I16="","0",ROUNDDOWN(I16/I7*K7,0))</f>
        <v>0</v>
      </c>
      <c r="L16" s="119"/>
      <c r="M16" s="87"/>
      <c r="N16" s="83" t="str">
        <f>IF(M16="","0",ROUNDDOWN(M16/M7*N7,0))</f>
        <v>0</v>
      </c>
      <c r="O16" s="84" t="str">
        <f>IF(M16="","0",ROUNDDOWN(M16/M7*O7,0))</f>
        <v>0</v>
      </c>
      <c r="P16" s="119"/>
      <c r="Q16" s="87"/>
      <c r="R16" s="83" t="str">
        <f>IF(Q16="","0",ROUNDDOWN(Q16/Q7*R7,0))</f>
        <v>0</v>
      </c>
      <c r="S16" s="84" t="str">
        <f>IF(Q16="","0",ROUNDDOWN(Q16/Q7*S7,0))</f>
        <v>0</v>
      </c>
      <c r="T16" s="119"/>
      <c r="U16" s="87"/>
      <c r="V16" s="83" t="str">
        <f>IF(U16="","0",ROUNDDOWN(U16/U7*V7,0))</f>
        <v>0</v>
      </c>
      <c r="W16" s="84" t="str">
        <f>IF(U16="","0",ROUNDDOWN(U16/U7*W7,0))</f>
        <v>0</v>
      </c>
      <c r="X16" s="119"/>
      <c r="Y16" s="87"/>
      <c r="Z16" s="83" t="str">
        <f>IF(Y16="","0",ROUNDDOWN(Y16/Y7*Z7,0))</f>
        <v>0</v>
      </c>
      <c r="AA16" s="84" t="str">
        <f>IF(Y16="","0",ROUNDDOWN(Y16/Y7*AA7,0))</f>
        <v>0</v>
      </c>
      <c r="AB16" s="119"/>
      <c r="AC16" s="87"/>
      <c r="AD16" s="83" t="str">
        <f>IF(AC16="","0",ROUNDDOWN(AC16/AC7*AD7,0))</f>
        <v>0</v>
      </c>
      <c r="AE16" s="84" t="str">
        <f>IF(AC16="","0",ROUNDDOWN(AC16/AC7*AE7,0))</f>
        <v>0</v>
      </c>
      <c r="AF16" s="119"/>
      <c r="AG16" s="87"/>
      <c r="AH16" s="83" t="str">
        <f>IF(AG16="","0",ROUNDDOWN(AG16/AG7*AH7,0))</f>
        <v>0</v>
      </c>
      <c r="AI16" s="84" t="str">
        <f>IF(AG16="","0",ROUNDDOWN(AG16/AG7*AI7,0))</f>
        <v>0</v>
      </c>
      <c r="AJ16" s="97">
        <f t="shared" si="1"/>
        <v>0</v>
      </c>
      <c r="AK16" s="98">
        <f t="shared" si="2"/>
        <v>0</v>
      </c>
    </row>
    <row r="17" spans="2:37" s="162" customFormat="1" x14ac:dyDescent="0.15">
      <c r="B17" s="203">
        <v>7</v>
      </c>
      <c r="C17" s="36"/>
      <c r="D17" s="163"/>
      <c r="E17" s="127"/>
      <c r="F17" s="128"/>
      <c r="G17" s="98">
        <f t="shared" si="0"/>
        <v>0</v>
      </c>
      <c r="H17" s="119"/>
      <c r="I17" s="87"/>
      <c r="J17" s="83" t="str">
        <f>IF(I17="","0",ROUNDDOWN(I17/I7*J7,0))</f>
        <v>0</v>
      </c>
      <c r="K17" s="84" t="str">
        <f>IF(I17="","0",ROUNDDOWN(I17/I7*K7,0))</f>
        <v>0</v>
      </c>
      <c r="L17" s="119"/>
      <c r="M17" s="87"/>
      <c r="N17" s="83" t="str">
        <f>IF(M17="","0",ROUNDDOWN(M17/M7*N7,0))</f>
        <v>0</v>
      </c>
      <c r="O17" s="84" t="str">
        <f>IF(M17="","0",ROUNDDOWN(M17/M7*O7,0))</f>
        <v>0</v>
      </c>
      <c r="P17" s="119"/>
      <c r="Q17" s="87"/>
      <c r="R17" s="83" t="str">
        <f>IF(Q17="","0",ROUNDDOWN(Q17/Q7*R7,0))</f>
        <v>0</v>
      </c>
      <c r="S17" s="84" t="str">
        <f>IF(Q17="","0",ROUNDDOWN(Q17/Q7*S7,0))</f>
        <v>0</v>
      </c>
      <c r="T17" s="119"/>
      <c r="U17" s="87"/>
      <c r="V17" s="83" t="str">
        <f>IF(U17="","0",ROUNDDOWN(U17/U7*V7,0))</f>
        <v>0</v>
      </c>
      <c r="W17" s="84" t="str">
        <f>IF(U17="","0",ROUNDDOWN(U17/U7*W7,0))</f>
        <v>0</v>
      </c>
      <c r="X17" s="119"/>
      <c r="Y17" s="87"/>
      <c r="Z17" s="83" t="str">
        <f>IF(Y17="","0",ROUNDDOWN(Y17/Y7*Z7,0))</f>
        <v>0</v>
      </c>
      <c r="AA17" s="84" t="str">
        <f>IF(Y17="","0",ROUNDDOWN(Y17/Y7*AA7,0))</f>
        <v>0</v>
      </c>
      <c r="AB17" s="119"/>
      <c r="AC17" s="87"/>
      <c r="AD17" s="83" t="str">
        <f>IF(AC17="","0",ROUNDDOWN(AC17/AC7*AD7,0))</f>
        <v>0</v>
      </c>
      <c r="AE17" s="84" t="str">
        <f>IF(AC17="","0",ROUNDDOWN(AC17/AC7*AE7,0))</f>
        <v>0</v>
      </c>
      <c r="AF17" s="119"/>
      <c r="AG17" s="87"/>
      <c r="AH17" s="83" t="str">
        <f>IF(AG17="","0",ROUNDDOWN(AG17/AG7*AH7,0))</f>
        <v>0</v>
      </c>
      <c r="AI17" s="84" t="str">
        <f>IF(AG17="","0",ROUNDDOWN(AG17/AG7*AI7,0))</f>
        <v>0</v>
      </c>
      <c r="AJ17" s="97">
        <f t="shared" si="1"/>
        <v>0</v>
      </c>
      <c r="AK17" s="98">
        <f t="shared" si="2"/>
        <v>0</v>
      </c>
    </row>
    <row r="18" spans="2:37" s="162" customFormat="1" x14ac:dyDescent="0.15">
      <c r="B18" s="203">
        <v>8</v>
      </c>
      <c r="C18" s="36"/>
      <c r="D18" s="163"/>
      <c r="E18" s="127"/>
      <c r="F18" s="128"/>
      <c r="G18" s="98">
        <f t="shared" si="0"/>
        <v>0</v>
      </c>
      <c r="H18" s="119"/>
      <c r="I18" s="87"/>
      <c r="J18" s="83" t="str">
        <f>IF(I18="","0",ROUNDDOWN(I18/I7*J7,0))</f>
        <v>0</v>
      </c>
      <c r="K18" s="84" t="str">
        <f>IF(I18="","0",ROUNDDOWN(I18/I7*K7,0))</f>
        <v>0</v>
      </c>
      <c r="L18" s="119"/>
      <c r="M18" s="87"/>
      <c r="N18" s="83" t="str">
        <f>IF(M18="","0",ROUNDDOWN(M18/M7*N7,0))</f>
        <v>0</v>
      </c>
      <c r="O18" s="84" t="str">
        <f>IF(M18="","0",ROUNDDOWN(M18/M7*O7,0))</f>
        <v>0</v>
      </c>
      <c r="P18" s="119"/>
      <c r="Q18" s="87"/>
      <c r="R18" s="83" t="str">
        <f>IF(Q18="","0",ROUNDDOWN(Q18/Q7*R7,0))</f>
        <v>0</v>
      </c>
      <c r="S18" s="84" t="str">
        <f>IF(Q18="","0",ROUNDDOWN(Q18/Q7*S7,0))</f>
        <v>0</v>
      </c>
      <c r="T18" s="119"/>
      <c r="U18" s="87"/>
      <c r="V18" s="83" t="str">
        <f>IF(U18="","0",ROUNDDOWN(U18/U7*V7,0))</f>
        <v>0</v>
      </c>
      <c r="W18" s="84" t="str">
        <f>IF(U18="","0",ROUNDDOWN(U18/U7*W7,0))</f>
        <v>0</v>
      </c>
      <c r="X18" s="119"/>
      <c r="Y18" s="87"/>
      <c r="Z18" s="83" t="str">
        <f>IF(Y18="","0",ROUNDDOWN(Y18/Y7*Z7,0))</f>
        <v>0</v>
      </c>
      <c r="AA18" s="84" t="str">
        <f>IF(Y18="","0",ROUNDDOWN(Y18/Y7*AA7,0))</f>
        <v>0</v>
      </c>
      <c r="AB18" s="119"/>
      <c r="AC18" s="87"/>
      <c r="AD18" s="83" t="str">
        <f>IF(AC18="","0",ROUNDDOWN(AC18/AC7*AD7,0))</f>
        <v>0</v>
      </c>
      <c r="AE18" s="84" t="str">
        <f>IF(AC18="","0",ROUNDDOWN(AC18/AC7*AE7,0))</f>
        <v>0</v>
      </c>
      <c r="AF18" s="119"/>
      <c r="AG18" s="87"/>
      <c r="AH18" s="83" t="str">
        <f>IF(AG18="","0",ROUNDDOWN(AG18/AG7*AH7,0))</f>
        <v>0</v>
      </c>
      <c r="AI18" s="84" t="str">
        <f>IF(AG18="","0",ROUNDDOWN(AG18/AG7*AI7,0))</f>
        <v>0</v>
      </c>
      <c r="AJ18" s="97">
        <f t="shared" si="1"/>
        <v>0</v>
      </c>
      <c r="AK18" s="98">
        <f t="shared" si="2"/>
        <v>0</v>
      </c>
    </row>
    <row r="19" spans="2:37" s="162" customFormat="1" x14ac:dyDescent="0.15">
      <c r="B19" s="203">
        <v>9</v>
      </c>
      <c r="C19" s="36"/>
      <c r="D19" s="163"/>
      <c r="E19" s="127"/>
      <c r="F19" s="128"/>
      <c r="G19" s="98">
        <f t="shared" si="0"/>
        <v>0</v>
      </c>
      <c r="H19" s="119"/>
      <c r="I19" s="87"/>
      <c r="J19" s="83" t="str">
        <f>IF(I19="","0",ROUNDDOWN(I19/I7*J7,0))</f>
        <v>0</v>
      </c>
      <c r="K19" s="84" t="str">
        <f>IF(I19="","0",ROUNDDOWN(I19/I7*K7,0))</f>
        <v>0</v>
      </c>
      <c r="L19" s="119"/>
      <c r="M19" s="87"/>
      <c r="N19" s="83" t="str">
        <f>IF(M19="","0",ROUNDDOWN(M19/M7*N7,0))</f>
        <v>0</v>
      </c>
      <c r="O19" s="84" t="str">
        <f>IF(M19="","0",ROUNDDOWN(M19/M7*O7,0))</f>
        <v>0</v>
      </c>
      <c r="P19" s="119"/>
      <c r="Q19" s="87"/>
      <c r="R19" s="83" t="str">
        <f>IF(Q19="","0",ROUNDDOWN(Q19/Q7*R7,0))</f>
        <v>0</v>
      </c>
      <c r="S19" s="84" t="str">
        <f>IF(Q19="","0",ROUNDDOWN(Q19/Q7*S7,0))</f>
        <v>0</v>
      </c>
      <c r="T19" s="119"/>
      <c r="U19" s="87"/>
      <c r="V19" s="83" t="str">
        <f>IF(U19="","0",ROUNDDOWN(U19/U7*V7,0))</f>
        <v>0</v>
      </c>
      <c r="W19" s="84" t="str">
        <f>IF(U19="","0",ROUNDDOWN(U19/U7*W7,0))</f>
        <v>0</v>
      </c>
      <c r="X19" s="119"/>
      <c r="Y19" s="87"/>
      <c r="Z19" s="83" t="str">
        <f>IF(Y19="","0",ROUNDDOWN(Y19/Y7*Z7,0))</f>
        <v>0</v>
      </c>
      <c r="AA19" s="84" t="str">
        <f>IF(Y19="","0",ROUNDDOWN(Y19/Y7*AA7,0))</f>
        <v>0</v>
      </c>
      <c r="AB19" s="119"/>
      <c r="AC19" s="87"/>
      <c r="AD19" s="83" t="str">
        <f>IF(AC19="","0",ROUNDDOWN(AC19/AC7*AD7,0))</f>
        <v>0</v>
      </c>
      <c r="AE19" s="84" t="str">
        <f>IF(AC19="","0",ROUNDDOWN(AC19/AC7*AE7,0))</f>
        <v>0</v>
      </c>
      <c r="AF19" s="119"/>
      <c r="AG19" s="87"/>
      <c r="AH19" s="83" t="str">
        <f>IF(AG19="","0",ROUNDDOWN(AG19/AG7*AH7,0))</f>
        <v>0</v>
      </c>
      <c r="AI19" s="84" t="str">
        <f>IF(AG19="","0",ROUNDDOWN(AG19/AG7*AI7,0))</f>
        <v>0</v>
      </c>
      <c r="AJ19" s="97">
        <f t="shared" si="1"/>
        <v>0</v>
      </c>
      <c r="AK19" s="98">
        <f t="shared" si="2"/>
        <v>0</v>
      </c>
    </row>
    <row r="20" spans="2:37" s="162" customFormat="1" x14ac:dyDescent="0.15">
      <c r="B20" s="203">
        <v>10</v>
      </c>
      <c r="C20" s="36"/>
      <c r="D20" s="163"/>
      <c r="E20" s="127"/>
      <c r="F20" s="128"/>
      <c r="G20" s="98">
        <f t="shared" si="0"/>
        <v>0</v>
      </c>
      <c r="H20" s="119"/>
      <c r="I20" s="87"/>
      <c r="J20" s="83" t="str">
        <f>IF(I20="","0",ROUNDDOWN(I20/I7*J7,0))</f>
        <v>0</v>
      </c>
      <c r="K20" s="84" t="str">
        <f>IF(I20="","0",ROUNDDOWN(I20/I7*K7,0))</f>
        <v>0</v>
      </c>
      <c r="L20" s="119"/>
      <c r="M20" s="87"/>
      <c r="N20" s="83" t="str">
        <f>IF(M20="","0",ROUNDDOWN(M20/M7*N7,0))</f>
        <v>0</v>
      </c>
      <c r="O20" s="84" t="str">
        <f>IF(M20="","0",ROUNDDOWN(M20/M7*O7,0))</f>
        <v>0</v>
      </c>
      <c r="P20" s="119"/>
      <c r="Q20" s="87"/>
      <c r="R20" s="83" t="str">
        <f>IF(Q20="","0",ROUNDDOWN(Q20/Q7*R7,0))</f>
        <v>0</v>
      </c>
      <c r="S20" s="84" t="str">
        <f>IF(Q20="","0",ROUNDDOWN(Q20/Q7*S7,0))</f>
        <v>0</v>
      </c>
      <c r="T20" s="119"/>
      <c r="U20" s="87"/>
      <c r="V20" s="83" t="str">
        <f>IF(U20="","0",ROUNDDOWN(U20/U7*V7,0))</f>
        <v>0</v>
      </c>
      <c r="W20" s="84" t="str">
        <f>IF(U20="","0",ROUNDDOWN(U20/U7*W7,0))</f>
        <v>0</v>
      </c>
      <c r="X20" s="119"/>
      <c r="Y20" s="87"/>
      <c r="Z20" s="83" t="str">
        <f>IF(Y20="","0",ROUNDDOWN(Y20/Y7*Z7,0))</f>
        <v>0</v>
      </c>
      <c r="AA20" s="84" t="str">
        <f>IF(Y20="","0",ROUNDDOWN(Y20/Y7*AA7,0))</f>
        <v>0</v>
      </c>
      <c r="AB20" s="119"/>
      <c r="AC20" s="87"/>
      <c r="AD20" s="83" t="str">
        <f>IF(AC20="","0",ROUNDDOWN(AC20/AC7*AD7,0))</f>
        <v>0</v>
      </c>
      <c r="AE20" s="84" t="str">
        <f>IF(AC20="","0",ROUNDDOWN(AC20/AC7*AE7,0))</f>
        <v>0</v>
      </c>
      <c r="AF20" s="119"/>
      <c r="AG20" s="87"/>
      <c r="AH20" s="83" t="str">
        <f>IF(AG20="","0",ROUNDDOWN(AG20/AG7*AH7,0))</f>
        <v>0</v>
      </c>
      <c r="AI20" s="84" t="str">
        <f>IF(AG20="","0",ROUNDDOWN(AG20/AG7*AI7,0))</f>
        <v>0</v>
      </c>
      <c r="AJ20" s="97">
        <f t="shared" si="1"/>
        <v>0</v>
      </c>
      <c r="AK20" s="98">
        <f t="shared" si="2"/>
        <v>0</v>
      </c>
    </row>
    <row r="21" spans="2:37" s="162" customFormat="1" x14ac:dyDescent="0.15">
      <c r="B21" s="203">
        <v>11</v>
      </c>
      <c r="C21" s="36"/>
      <c r="D21" s="163"/>
      <c r="E21" s="127"/>
      <c r="F21" s="128"/>
      <c r="G21" s="98">
        <f t="shared" si="0"/>
        <v>0</v>
      </c>
      <c r="H21" s="119"/>
      <c r="I21" s="87"/>
      <c r="J21" s="83" t="str">
        <f>IF(I21="","0",ROUNDDOWN(I21/I7*J7,0))</f>
        <v>0</v>
      </c>
      <c r="K21" s="84" t="str">
        <f>IF(I21="","0",ROUNDDOWN(I21/I7*K7,0))</f>
        <v>0</v>
      </c>
      <c r="L21" s="119"/>
      <c r="M21" s="87"/>
      <c r="N21" s="83" t="str">
        <f>IF(M21="","0",ROUNDDOWN(M21/M7*N7,0))</f>
        <v>0</v>
      </c>
      <c r="O21" s="84" t="str">
        <f>IF(M21="","0",ROUNDDOWN(M21/M7*O7,0))</f>
        <v>0</v>
      </c>
      <c r="P21" s="119"/>
      <c r="Q21" s="87"/>
      <c r="R21" s="83" t="str">
        <f>IF(Q21="","0",ROUNDDOWN(Q21/Q7*R7,0))</f>
        <v>0</v>
      </c>
      <c r="S21" s="84" t="str">
        <f>IF(Q21="","0",ROUNDDOWN(Q21/Q7*S7,0))</f>
        <v>0</v>
      </c>
      <c r="T21" s="119"/>
      <c r="U21" s="87"/>
      <c r="V21" s="83" t="str">
        <f>IF(U21="","0",ROUNDDOWN(U21/U7*V7,0))</f>
        <v>0</v>
      </c>
      <c r="W21" s="84" t="str">
        <f>IF(U21="","0",ROUNDDOWN(U21/U7*W7,0))</f>
        <v>0</v>
      </c>
      <c r="X21" s="119"/>
      <c r="Y21" s="87"/>
      <c r="Z21" s="83" t="str">
        <f>IF(Y21="","0",ROUNDDOWN(Y21/Y7*Z7,0))</f>
        <v>0</v>
      </c>
      <c r="AA21" s="84" t="str">
        <f>IF(Y21="","0",ROUNDDOWN(Y21/Y7*AA7,0))</f>
        <v>0</v>
      </c>
      <c r="AB21" s="119"/>
      <c r="AC21" s="87"/>
      <c r="AD21" s="83" t="str">
        <f>IF(AC21="","0",ROUNDDOWN(AC21/AC7*AD7,0))</f>
        <v>0</v>
      </c>
      <c r="AE21" s="84" t="str">
        <f>IF(AC21="","0",ROUNDDOWN(AC21/AC7*AE7,0))</f>
        <v>0</v>
      </c>
      <c r="AF21" s="119"/>
      <c r="AG21" s="87"/>
      <c r="AH21" s="83" t="str">
        <f>IF(AG21="","0",ROUNDDOWN(AG21/AG7*AH7,0))</f>
        <v>0</v>
      </c>
      <c r="AI21" s="84" t="str">
        <f>IF(AG21="","0",ROUNDDOWN(AG21/AG7*AI7,0))</f>
        <v>0</v>
      </c>
      <c r="AJ21" s="97">
        <f t="shared" si="1"/>
        <v>0</v>
      </c>
      <c r="AK21" s="98">
        <f t="shared" si="2"/>
        <v>0</v>
      </c>
    </row>
    <row r="22" spans="2:37" s="162" customFormat="1" x14ac:dyDescent="0.15">
      <c r="B22" s="203">
        <v>12</v>
      </c>
      <c r="C22" s="36"/>
      <c r="D22" s="163"/>
      <c r="E22" s="127"/>
      <c r="F22" s="128"/>
      <c r="G22" s="98">
        <f t="shared" si="0"/>
        <v>0</v>
      </c>
      <c r="H22" s="119"/>
      <c r="I22" s="87"/>
      <c r="J22" s="83" t="str">
        <f>IF(I22="","0",ROUNDDOWN(I22/I7*J7,0))</f>
        <v>0</v>
      </c>
      <c r="K22" s="84" t="str">
        <f>IF(I22="","0",ROUNDDOWN(I22/I7*K7,0))</f>
        <v>0</v>
      </c>
      <c r="L22" s="119"/>
      <c r="M22" s="87"/>
      <c r="N22" s="83" t="str">
        <f>IF(M22="","0",ROUNDDOWN(M22/M7*N7,0))</f>
        <v>0</v>
      </c>
      <c r="O22" s="84" t="str">
        <f>IF(M22="","0",ROUNDDOWN(M22/M7*O7,0))</f>
        <v>0</v>
      </c>
      <c r="P22" s="119"/>
      <c r="Q22" s="87"/>
      <c r="R22" s="83" t="str">
        <f>IF(Q22="","0",ROUNDDOWN(Q22/Q7*R7,0))</f>
        <v>0</v>
      </c>
      <c r="S22" s="84" t="str">
        <f>IF(Q22="","0",ROUNDDOWN(Q22/Q7*S7,0))</f>
        <v>0</v>
      </c>
      <c r="T22" s="119"/>
      <c r="U22" s="87"/>
      <c r="V22" s="83" t="str">
        <f>IF(U22="","0",ROUNDDOWN(U22/U7*V7,0))</f>
        <v>0</v>
      </c>
      <c r="W22" s="84" t="str">
        <f>IF(U22="","0",ROUNDDOWN(U22/U7*W7,0))</f>
        <v>0</v>
      </c>
      <c r="X22" s="119"/>
      <c r="Y22" s="87"/>
      <c r="Z22" s="83" t="str">
        <f>IF(Y22="","0",ROUNDDOWN(Y22/Y7*Z7,0))</f>
        <v>0</v>
      </c>
      <c r="AA22" s="84" t="str">
        <f>IF(Y22="","0",ROUNDDOWN(Y22/Y7*AA7,0))</f>
        <v>0</v>
      </c>
      <c r="AB22" s="119"/>
      <c r="AC22" s="87"/>
      <c r="AD22" s="83" t="str">
        <f>IF(AC22="","0",ROUNDDOWN(AC22/AC7*AD7,0))</f>
        <v>0</v>
      </c>
      <c r="AE22" s="84" t="str">
        <f>IF(AC22="","0",ROUNDDOWN(AC22/AC7*AE7,0))</f>
        <v>0</v>
      </c>
      <c r="AF22" s="119"/>
      <c r="AG22" s="87"/>
      <c r="AH22" s="83" t="str">
        <f>IF(AG22="","0",ROUNDDOWN(AG22/AG7*AH7,0))</f>
        <v>0</v>
      </c>
      <c r="AI22" s="84" t="str">
        <f>IF(AG22="","0",ROUNDDOWN(AG22/AG7*AI7,0))</f>
        <v>0</v>
      </c>
      <c r="AJ22" s="97">
        <f t="shared" si="1"/>
        <v>0</v>
      </c>
      <c r="AK22" s="98">
        <f t="shared" si="2"/>
        <v>0</v>
      </c>
    </row>
    <row r="23" spans="2:37" s="162" customFormat="1" x14ac:dyDescent="0.15">
      <c r="B23" s="203">
        <v>13</v>
      </c>
      <c r="C23" s="36"/>
      <c r="D23" s="163"/>
      <c r="E23" s="127"/>
      <c r="F23" s="128"/>
      <c r="G23" s="98">
        <f t="shared" si="0"/>
        <v>0</v>
      </c>
      <c r="H23" s="119"/>
      <c r="I23" s="87"/>
      <c r="J23" s="83" t="str">
        <f>IF(I23="","0",ROUNDDOWN(I23/I7*J7,0))</f>
        <v>0</v>
      </c>
      <c r="K23" s="84" t="str">
        <f>IF(I23="","0",ROUNDDOWN(I23/I7*K7,0))</f>
        <v>0</v>
      </c>
      <c r="L23" s="119"/>
      <c r="M23" s="87"/>
      <c r="N23" s="83" t="str">
        <f>IF(M23="","0",ROUNDDOWN(M23/M7*N7,0))</f>
        <v>0</v>
      </c>
      <c r="O23" s="84" t="str">
        <f>IF(M23="","0",ROUNDDOWN(M23/M7*O7,0))</f>
        <v>0</v>
      </c>
      <c r="P23" s="119"/>
      <c r="Q23" s="87"/>
      <c r="R23" s="83" t="str">
        <f>IF(Q23="","0",ROUNDDOWN(Q23/Q7*R7,0))</f>
        <v>0</v>
      </c>
      <c r="S23" s="84" t="str">
        <f>IF(Q23="","0",ROUNDDOWN(Q23/Q7*S7,0))</f>
        <v>0</v>
      </c>
      <c r="T23" s="119"/>
      <c r="U23" s="87"/>
      <c r="V23" s="83" t="str">
        <f>IF(U23="","0",ROUNDDOWN(U23/U7*V7,0))</f>
        <v>0</v>
      </c>
      <c r="W23" s="84" t="str">
        <f>IF(U23="","0",ROUNDDOWN(U23/U7*W7,0))</f>
        <v>0</v>
      </c>
      <c r="X23" s="119"/>
      <c r="Y23" s="87"/>
      <c r="Z23" s="83" t="str">
        <f>IF(Y23="","0",ROUNDDOWN(Y23/Y7*Z7,0))</f>
        <v>0</v>
      </c>
      <c r="AA23" s="84" t="str">
        <f>IF(Y23="","0",ROUNDDOWN(Y23/Y7*AA7,0))</f>
        <v>0</v>
      </c>
      <c r="AB23" s="119"/>
      <c r="AC23" s="87"/>
      <c r="AD23" s="83" t="str">
        <f>IF(AC23="","0",ROUNDDOWN(AC23/AC7*AD7,0))</f>
        <v>0</v>
      </c>
      <c r="AE23" s="84" t="str">
        <f>IF(AC23="","0",ROUNDDOWN(AC23/AC7*AE7,0))</f>
        <v>0</v>
      </c>
      <c r="AF23" s="119"/>
      <c r="AG23" s="87"/>
      <c r="AH23" s="83" t="str">
        <f>IF(AG23="","0",ROUNDDOWN(AG23/AG7*AH7,0))</f>
        <v>0</v>
      </c>
      <c r="AI23" s="84" t="str">
        <f>IF(AG23="","0",ROUNDDOWN(AG23/AG7*AI7,0))</f>
        <v>0</v>
      </c>
      <c r="AJ23" s="97">
        <f t="shared" si="1"/>
        <v>0</v>
      </c>
      <c r="AK23" s="98">
        <f t="shared" si="2"/>
        <v>0</v>
      </c>
    </row>
    <row r="24" spans="2:37" s="162" customFormat="1" x14ac:dyDescent="0.15">
      <c r="B24" s="203">
        <v>14</v>
      </c>
      <c r="C24" s="127"/>
      <c r="D24" s="163"/>
      <c r="E24" s="127"/>
      <c r="F24" s="128"/>
      <c r="G24" s="98">
        <f t="shared" si="0"/>
        <v>0</v>
      </c>
      <c r="H24" s="119"/>
      <c r="I24" s="87"/>
      <c r="J24" s="83" t="str">
        <f>IF(I24="","0",ROUNDDOWN(I24/I7*J7,0))</f>
        <v>0</v>
      </c>
      <c r="K24" s="84" t="str">
        <f>IF(I24="","0",ROUNDDOWN(I24/I7*K7,0))</f>
        <v>0</v>
      </c>
      <c r="L24" s="119"/>
      <c r="M24" s="87"/>
      <c r="N24" s="83" t="str">
        <f>IF(M24="","0",ROUNDDOWN(M24/M7*N7,0))</f>
        <v>0</v>
      </c>
      <c r="O24" s="84" t="str">
        <f>IF(M24="","0",ROUNDDOWN(M24/M7*O7,0))</f>
        <v>0</v>
      </c>
      <c r="P24" s="119"/>
      <c r="Q24" s="87"/>
      <c r="R24" s="83" t="str">
        <f>IF(Q24="","0",ROUNDDOWN(Q24/Q7*R7,0))</f>
        <v>0</v>
      </c>
      <c r="S24" s="84" t="str">
        <f>IF(Q24="","0",ROUNDDOWN(Q24/Q7*S7,0))</f>
        <v>0</v>
      </c>
      <c r="T24" s="119"/>
      <c r="U24" s="87"/>
      <c r="V24" s="83" t="str">
        <f>IF(U24="","0",ROUNDDOWN(U24/U7*V7,0))</f>
        <v>0</v>
      </c>
      <c r="W24" s="84" t="str">
        <f>IF(U24="","0",ROUNDDOWN(U24/U7*W7,0))</f>
        <v>0</v>
      </c>
      <c r="X24" s="119"/>
      <c r="Y24" s="87"/>
      <c r="Z24" s="83" t="str">
        <f>IF(Y24="","0",ROUNDDOWN(Y24/Y7*Z7,0))</f>
        <v>0</v>
      </c>
      <c r="AA24" s="84" t="str">
        <f>IF(Y24="","0",ROUNDDOWN(Y24/Y7*AA7,0))</f>
        <v>0</v>
      </c>
      <c r="AB24" s="119"/>
      <c r="AC24" s="87"/>
      <c r="AD24" s="83" t="str">
        <f>IF(AC24="","0",ROUNDDOWN(AC24/AC7*AD7,0))</f>
        <v>0</v>
      </c>
      <c r="AE24" s="84" t="str">
        <f>IF(AC24="","0",ROUNDDOWN(AC24/AC7*AE7,0))</f>
        <v>0</v>
      </c>
      <c r="AF24" s="119"/>
      <c r="AG24" s="87"/>
      <c r="AH24" s="83" t="str">
        <f>IF(AG24="","0",ROUNDDOWN(AG24/AG7*AH7,0))</f>
        <v>0</v>
      </c>
      <c r="AI24" s="84" t="str">
        <f>IF(AG24="","0",ROUNDDOWN(AG24/AG7*AI7,0))</f>
        <v>0</v>
      </c>
      <c r="AJ24" s="97">
        <f t="shared" si="1"/>
        <v>0</v>
      </c>
      <c r="AK24" s="98">
        <f t="shared" si="2"/>
        <v>0</v>
      </c>
    </row>
    <row r="25" spans="2:37" s="162" customFormat="1" ht="12" thickBot="1" x14ac:dyDescent="0.2">
      <c r="B25" s="204">
        <v>15</v>
      </c>
      <c r="C25" s="129"/>
      <c r="D25" s="164"/>
      <c r="E25" s="129"/>
      <c r="F25" s="130"/>
      <c r="G25" s="100">
        <f t="shared" si="0"/>
        <v>0</v>
      </c>
      <c r="H25" s="120"/>
      <c r="I25" s="88"/>
      <c r="J25" s="85" t="str">
        <f>IF(I25="","0",ROUNDDOWN(I25/I7*J7,0))</f>
        <v>0</v>
      </c>
      <c r="K25" s="84" t="str">
        <f>IF(I25="","0",ROUNDDOWN(I25/I7*K7,0))</f>
        <v>0</v>
      </c>
      <c r="L25" s="120"/>
      <c r="M25" s="88"/>
      <c r="N25" s="85" t="str">
        <f>IF(M25="","0",ROUNDDOWN(M25/M7*N7,0))</f>
        <v>0</v>
      </c>
      <c r="O25" s="84" t="str">
        <f>IF(M25="","0",ROUNDDOWN(M25/M7*O7,0))</f>
        <v>0</v>
      </c>
      <c r="P25" s="120"/>
      <c r="Q25" s="88"/>
      <c r="R25" s="85" t="str">
        <f>IF(Q25="","0",ROUNDDOWN(Q25/Q7*R7,0))</f>
        <v>0</v>
      </c>
      <c r="S25" s="84" t="str">
        <f>IF(Q25="","0",ROUNDDOWN(Q25/Q7*S7,0))</f>
        <v>0</v>
      </c>
      <c r="T25" s="120"/>
      <c r="U25" s="88"/>
      <c r="V25" s="85" t="str">
        <f>IF(U25="","0",ROUNDDOWN(U25/U7*V7,0))</f>
        <v>0</v>
      </c>
      <c r="W25" s="84" t="str">
        <f>IF(U25="","0",ROUNDDOWN(U25/U7*W7,0))</f>
        <v>0</v>
      </c>
      <c r="X25" s="120"/>
      <c r="Y25" s="88"/>
      <c r="Z25" s="85" t="str">
        <f>IF(Y25="","0",ROUNDDOWN(Y25/Y7*Z7,0))</f>
        <v>0</v>
      </c>
      <c r="AA25" s="84" t="str">
        <f>IF(Y25="","0",ROUNDDOWN(Y25/Y7*AA7,0))</f>
        <v>0</v>
      </c>
      <c r="AB25" s="120"/>
      <c r="AC25" s="88"/>
      <c r="AD25" s="85" t="str">
        <f>IF(AC25="","0",ROUNDDOWN(AC25/AC7*AD7,0))</f>
        <v>0</v>
      </c>
      <c r="AE25" s="84" t="str">
        <f>IF(AC25="","0",ROUNDDOWN(AC25/AC7*AE7,0))</f>
        <v>0</v>
      </c>
      <c r="AF25" s="120"/>
      <c r="AG25" s="88"/>
      <c r="AH25" s="85" t="str">
        <f>IF(AG25="","0",ROUNDDOWN(AG25/AG7*AH7,0))</f>
        <v>0</v>
      </c>
      <c r="AI25" s="84" t="str">
        <f>IF(AG25="","0",ROUNDDOWN(AG25/AG7*AI7,0))</f>
        <v>0</v>
      </c>
      <c r="AJ25" s="99">
        <f t="shared" si="1"/>
        <v>0</v>
      </c>
      <c r="AK25" s="100">
        <f t="shared" si="2"/>
        <v>0</v>
      </c>
    </row>
    <row r="26" spans="2:37" s="162" customFormat="1" ht="12.75" thickTop="1" thickBot="1" x14ac:dyDescent="0.2">
      <c r="B26" s="131"/>
      <c r="C26" s="165" t="s">
        <v>31</v>
      </c>
      <c r="D26" s="111">
        <f>COUNTA(D11:D25)</f>
        <v>0</v>
      </c>
      <c r="E26" s="131">
        <f t="shared" ref="E26:K26" si="3">SUM(E11:E25)</f>
        <v>0</v>
      </c>
      <c r="F26" s="132">
        <f t="shared" si="3"/>
        <v>0</v>
      </c>
      <c r="G26" s="102">
        <f t="shared" si="3"/>
        <v>0</v>
      </c>
      <c r="H26" s="121">
        <f t="shared" si="3"/>
        <v>0</v>
      </c>
      <c r="I26" s="89">
        <f t="shared" si="3"/>
        <v>0</v>
      </c>
      <c r="J26" s="90">
        <f t="shared" si="3"/>
        <v>0</v>
      </c>
      <c r="K26" s="91">
        <f t="shared" si="3"/>
        <v>0</v>
      </c>
      <c r="L26" s="121">
        <f t="shared" ref="L26:AI26" si="4">SUM(L11:L25)</f>
        <v>0</v>
      </c>
      <c r="M26" s="89">
        <f t="shared" si="4"/>
        <v>0</v>
      </c>
      <c r="N26" s="90">
        <f t="shared" si="4"/>
        <v>0</v>
      </c>
      <c r="O26" s="91">
        <f t="shared" si="4"/>
        <v>0</v>
      </c>
      <c r="P26" s="121">
        <f t="shared" si="4"/>
        <v>0</v>
      </c>
      <c r="Q26" s="89">
        <f t="shared" si="4"/>
        <v>0</v>
      </c>
      <c r="R26" s="90">
        <f t="shared" si="4"/>
        <v>0</v>
      </c>
      <c r="S26" s="91">
        <f t="shared" si="4"/>
        <v>0</v>
      </c>
      <c r="T26" s="121">
        <f t="shared" si="4"/>
        <v>0</v>
      </c>
      <c r="U26" s="89">
        <f t="shared" si="4"/>
        <v>0</v>
      </c>
      <c r="V26" s="90">
        <f t="shared" si="4"/>
        <v>0</v>
      </c>
      <c r="W26" s="91">
        <f t="shared" si="4"/>
        <v>0</v>
      </c>
      <c r="X26" s="121">
        <f t="shared" si="4"/>
        <v>0</v>
      </c>
      <c r="Y26" s="89">
        <f t="shared" si="4"/>
        <v>0</v>
      </c>
      <c r="Z26" s="90">
        <f t="shared" si="4"/>
        <v>0</v>
      </c>
      <c r="AA26" s="91">
        <f t="shared" si="4"/>
        <v>0</v>
      </c>
      <c r="AB26" s="121">
        <f t="shared" si="4"/>
        <v>0</v>
      </c>
      <c r="AC26" s="89">
        <f t="shared" si="4"/>
        <v>0</v>
      </c>
      <c r="AD26" s="90">
        <f t="shared" si="4"/>
        <v>0</v>
      </c>
      <c r="AE26" s="91">
        <f t="shared" si="4"/>
        <v>0</v>
      </c>
      <c r="AF26" s="121">
        <f t="shared" si="4"/>
        <v>0</v>
      </c>
      <c r="AG26" s="89">
        <f t="shared" si="4"/>
        <v>0</v>
      </c>
      <c r="AH26" s="90">
        <f t="shared" si="4"/>
        <v>0</v>
      </c>
      <c r="AI26" s="91">
        <f t="shared" si="4"/>
        <v>0</v>
      </c>
      <c r="AJ26" s="101">
        <f>SUM(AJ11:AJ25)</f>
        <v>0</v>
      </c>
      <c r="AK26" s="102">
        <f>SUM(AK11:AK25)</f>
        <v>0</v>
      </c>
    </row>
    <row r="27" spans="2:37" s="162" customFormat="1" ht="12" thickBot="1" x14ac:dyDescent="0.2">
      <c r="B27" s="129"/>
      <c r="C27" s="166" t="s">
        <v>32</v>
      </c>
      <c r="D27" s="109"/>
      <c r="E27" s="133"/>
      <c r="F27" s="134"/>
      <c r="G27" s="135"/>
      <c r="H27" s="113"/>
      <c r="I27" s="114"/>
      <c r="J27" s="85" t="str">
        <f>IF(I27="","0",ROUNDDOWN(I27/I7*J7,0))</f>
        <v>0</v>
      </c>
      <c r="K27" s="93" t="str">
        <f>IF(I27="","0",ROUNDDOWN(I27/I7*K7,0))</f>
        <v>0</v>
      </c>
      <c r="L27" s="113"/>
      <c r="M27" s="114"/>
      <c r="N27" s="85" t="str">
        <f>IF(M27="","0",ROUNDDOWN(M27/M7*N7,0))</f>
        <v>0</v>
      </c>
      <c r="O27" s="93" t="str">
        <f>IF(M27="","0",ROUNDDOWN(M27/M7*O7,0))</f>
        <v>0</v>
      </c>
      <c r="P27" s="113"/>
      <c r="Q27" s="114"/>
      <c r="R27" s="85" t="str">
        <f>IF(Q27="","0",ROUNDDOWN(Q27/Q7*R7,0))</f>
        <v>0</v>
      </c>
      <c r="S27" s="93" t="str">
        <f>IF(Q27="","0",ROUNDDOWN(Q27/Q7*S7,0))</f>
        <v>0</v>
      </c>
      <c r="T27" s="113"/>
      <c r="U27" s="114"/>
      <c r="V27" s="85" t="str">
        <f>IF(U27="","0",ROUNDDOWN(U27/U7*V7,0))</f>
        <v>0</v>
      </c>
      <c r="W27" s="93" t="str">
        <f>IF(U27="","0",ROUNDDOWN(U27/U7*W7,0))</f>
        <v>0</v>
      </c>
      <c r="X27" s="113"/>
      <c r="Y27" s="114"/>
      <c r="Z27" s="85" t="str">
        <f>IF(Y27="","0",ROUNDDOWN(Y27/Y7*Z7,0))</f>
        <v>0</v>
      </c>
      <c r="AA27" s="93" t="str">
        <f>IF(Y27="","0",ROUNDDOWN(Y27/Y7*AA7,0))</f>
        <v>0</v>
      </c>
      <c r="AB27" s="113"/>
      <c r="AC27" s="114"/>
      <c r="AD27" s="85" t="str">
        <f>IF(AC27="","0",ROUNDDOWN(AC27/AC7*AD7,0))</f>
        <v>0</v>
      </c>
      <c r="AE27" s="93" t="str">
        <f>IF(AC27="","0",ROUNDDOWN(AC27/AC7*AE7,0))</f>
        <v>0</v>
      </c>
      <c r="AF27" s="113"/>
      <c r="AG27" s="114"/>
      <c r="AH27" s="85" t="str">
        <f>IF(AG27="","0",ROUNDDOWN(AG27/AG7*AH7,0))</f>
        <v>0</v>
      </c>
      <c r="AI27" s="93" t="str">
        <f>IF(AG27="","0",ROUNDDOWN(AG27/AG7*AI7,0))</f>
        <v>0</v>
      </c>
      <c r="AJ27" s="99">
        <f>J27+N27+R27+V27+Z27+AD27+AH27</f>
        <v>0</v>
      </c>
      <c r="AK27" s="100">
        <f>K27+O27+S27+W27+AA27+AE27+AI27</f>
        <v>0</v>
      </c>
    </row>
    <row r="28" spans="2:37" s="162" customFormat="1" ht="12.75" thickTop="1" thickBot="1" x14ac:dyDescent="0.2">
      <c r="B28" s="167"/>
      <c r="C28" s="168" t="s">
        <v>18</v>
      </c>
      <c r="D28" s="169"/>
      <c r="E28" s="136"/>
      <c r="F28" s="137"/>
      <c r="G28" s="138"/>
      <c r="H28" s="121">
        <f t="shared" ref="H28:AK28" si="5">H26+H27</f>
        <v>0</v>
      </c>
      <c r="I28" s="89">
        <f t="shared" si="5"/>
        <v>0</v>
      </c>
      <c r="J28" s="89">
        <f t="shared" si="5"/>
        <v>0</v>
      </c>
      <c r="K28" s="92">
        <f t="shared" si="5"/>
        <v>0</v>
      </c>
      <c r="L28" s="121">
        <f t="shared" si="5"/>
        <v>0</v>
      </c>
      <c r="M28" s="89">
        <f t="shared" si="5"/>
        <v>0</v>
      </c>
      <c r="N28" s="89">
        <f t="shared" si="5"/>
        <v>0</v>
      </c>
      <c r="O28" s="92">
        <f t="shared" si="5"/>
        <v>0</v>
      </c>
      <c r="P28" s="121">
        <f t="shared" si="5"/>
        <v>0</v>
      </c>
      <c r="Q28" s="89">
        <f t="shared" si="5"/>
        <v>0</v>
      </c>
      <c r="R28" s="89">
        <f t="shared" si="5"/>
        <v>0</v>
      </c>
      <c r="S28" s="92">
        <f t="shared" si="5"/>
        <v>0</v>
      </c>
      <c r="T28" s="121">
        <f t="shared" si="5"/>
        <v>0</v>
      </c>
      <c r="U28" s="89">
        <f t="shared" si="5"/>
        <v>0</v>
      </c>
      <c r="V28" s="89">
        <f t="shared" si="5"/>
        <v>0</v>
      </c>
      <c r="W28" s="92">
        <f t="shared" si="5"/>
        <v>0</v>
      </c>
      <c r="X28" s="121">
        <f t="shared" si="5"/>
        <v>0</v>
      </c>
      <c r="Y28" s="89">
        <f t="shared" si="5"/>
        <v>0</v>
      </c>
      <c r="Z28" s="89">
        <f t="shared" si="5"/>
        <v>0</v>
      </c>
      <c r="AA28" s="92">
        <f t="shared" si="5"/>
        <v>0</v>
      </c>
      <c r="AB28" s="121">
        <f t="shared" si="5"/>
        <v>0</v>
      </c>
      <c r="AC28" s="89">
        <f t="shared" si="5"/>
        <v>0</v>
      </c>
      <c r="AD28" s="89">
        <f t="shared" si="5"/>
        <v>0</v>
      </c>
      <c r="AE28" s="92">
        <f t="shared" si="5"/>
        <v>0</v>
      </c>
      <c r="AF28" s="121">
        <f t="shared" si="5"/>
        <v>0</v>
      </c>
      <c r="AG28" s="89">
        <f t="shared" si="5"/>
        <v>0</v>
      </c>
      <c r="AH28" s="89">
        <f t="shared" si="5"/>
        <v>0</v>
      </c>
      <c r="AI28" s="92">
        <f t="shared" si="5"/>
        <v>0</v>
      </c>
      <c r="AJ28" s="101">
        <f t="shared" si="5"/>
        <v>0</v>
      </c>
      <c r="AK28" s="102">
        <f t="shared" si="5"/>
        <v>0</v>
      </c>
    </row>
    <row r="29" spans="2:37" ht="12" thickBot="1" x14ac:dyDescent="0.2">
      <c r="B29" s="1" t="s">
        <v>30</v>
      </c>
      <c r="H29" s="160"/>
      <c r="I29" s="160"/>
      <c r="J29" s="160"/>
      <c r="K29" s="160"/>
    </row>
    <row r="30" spans="2:37" ht="12" thickTop="1" x14ac:dyDescent="0.15">
      <c r="H30" s="209" t="s">
        <v>23</v>
      </c>
      <c r="I30" s="210" t="s">
        <v>24</v>
      </c>
      <c r="J30" s="211" t="s">
        <v>25</v>
      </c>
      <c r="K30" s="212" t="s">
        <v>26</v>
      </c>
      <c r="L30" s="20" t="s">
        <v>23</v>
      </c>
      <c r="M30" s="9" t="s">
        <v>24</v>
      </c>
      <c r="N30" s="22" t="s">
        <v>25</v>
      </c>
      <c r="O30" s="28" t="s">
        <v>26</v>
      </c>
      <c r="P30" s="29" t="s">
        <v>23</v>
      </c>
      <c r="Q30" s="9" t="s">
        <v>24</v>
      </c>
      <c r="R30" s="22" t="s">
        <v>25</v>
      </c>
      <c r="S30" s="28" t="s">
        <v>26</v>
      </c>
      <c r="T30" s="20" t="s">
        <v>23</v>
      </c>
      <c r="U30" s="9" t="s">
        <v>24</v>
      </c>
      <c r="V30" s="22" t="s">
        <v>25</v>
      </c>
      <c r="W30" s="28" t="s">
        <v>26</v>
      </c>
      <c r="X30" s="29" t="s">
        <v>23</v>
      </c>
      <c r="Y30" s="9" t="s">
        <v>24</v>
      </c>
      <c r="Z30" s="22" t="s">
        <v>25</v>
      </c>
      <c r="AA30" s="23" t="s">
        <v>26</v>
      </c>
      <c r="AB30" s="20" t="s">
        <v>23</v>
      </c>
      <c r="AC30" s="9" t="s">
        <v>24</v>
      </c>
      <c r="AD30" s="22" t="s">
        <v>25</v>
      </c>
      <c r="AE30" s="23" t="s">
        <v>26</v>
      </c>
      <c r="AF30" s="20" t="s">
        <v>23</v>
      </c>
      <c r="AG30" s="9" t="s">
        <v>24</v>
      </c>
      <c r="AH30" s="22" t="s">
        <v>25</v>
      </c>
      <c r="AI30" s="28" t="s">
        <v>26</v>
      </c>
      <c r="AJ30" s="14"/>
      <c r="AK30" s="14"/>
    </row>
    <row r="31" spans="2:37" ht="12" thickBot="1" x14ac:dyDescent="0.2">
      <c r="H31" s="213" t="s">
        <v>9</v>
      </c>
      <c r="I31" s="214" t="s">
        <v>5</v>
      </c>
      <c r="J31" s="215" t="s">
        <v>6</v>
      </c>
      <c r="K31" s="216" t="s">
        <v>7</v>
      </c>
      <c r="L31" s="26" t="s">
        <v>9</v>
      </c>
      <c r="M31" s="12" t="s">
        <v>5</v>
      </c>
      <c r="N31" s="24" t="s">
        <v>6</v>
      </c>
      <c r="O31" s="27" t="s">
        <v>7</v>
      </c>
      <c r="P31" s="25" t="s">
        <v>9</v>
      </c>
      <c r="Q31" s="12" t="s">
        <v>5</v>
      </c>
      <c r="R31" s="24" t="s">
        <v>6</v>
      </c>
      <c r="S31" s="27" t="s">
        <v>7</v>
      </c>
      <c r="T31" s="26" t="s">
        <v>9</v>
      </c>
      <c r="U31" s="12" t="s">
        <v>5</v>
      </c>
      <c r="V31" s="24" t="s">
        <v>6</v>
      </c>
      <c r="W31" s="27" t="s">
        <v>7</v>
      </c>
      <c r="X31" s="25" t="s">
        <v>9</v>
      </c>
      <c r="Y31" s="12" t="s">
        <v>5</v>
      </c>
      <c r="Z31" s="24" t="s">
        <v>6</v>
      </c>
      <c r="AA31" s="25" t="s">
        <v>7</v>
      </c>
      <c r="AB31" s="21" t="s">
        <v>9</v>
      </c>
      <c r="AC31" s="12" t="s">
        <v>5</v>
      </c>
      <c r="AD31" s="24" t="s">
        <v>6</v>
      </c>
      <c r="AE31" s="25" t="s">
        <v>7</v>
      </c>
      <c r="AF31" s="21" t="s">
        <v>9</v>
      </c>
      <c r="AG31" s="12" t="s">
        <v>5</v>
      </c>
      <c r="AH31" s="24" t="s">
        <v>6</v>
      </c>
      <c r="AI31" s="27" t="s">
        <v>7</v>
      </c>
      <c r="AJ31" s="4"/>
      <c r="AK31" s="4"/>
    </row>
    <row r="32" spans="2:37" s="162" customFormat="1" ht="12.75" thickTop="1" thickBot="1" x14ac:dyDescent="0.2">
      <c r="H32" s="171">
        <f>H7-H28</f>
        <v>0</v>
      </c>
      <c r="I32" s="122"/>
      <c r="J32" s="172" t="str">
        <f>IF(I32="","0",ROUNDDOWN(I32/I7*J7,0))</f>
        <v>0</v>
      </c>
      <c r="K32" s="112" t="str">
        <f>IF(I32="","0",ROUNDDOWN(I32/I7*K7,0))</f>
        <v>0</v>
      </c>
      <c r="L32" s="171">
        <f>L7-L28</f>
        <v>0</v>
      </c>
      <c r="M32" s="122"/>
      <c r="N32" s="172" t="str">
        <f>IF(M32="","0",ROUNDDOWN(M32/M7*N7,0))</f>
        <v>0</v>
      </c>
      <c r="O32" s="112" t="str">
        <f>IF(M32="","0",ROUNDDOWN(M32/M7*O7,0))</f>
        <v>0</v>
      </c>
      <c r="P32" s="171">
        <f>P7-P28</f>
        <v>0</v>
      </c>
      <c r="Q32" s="122"/>
      <c r="R32" s="172" t="str">
        <f>IF(Q32="","0",ROUNDDOWN(Q32/Q7*R7,0))</f>
        <v>0</v>
      </c>
      <c r="S32" s="112" t="str">
        <f>IF(Q32="","0",ROUNDDOWN(Q32/Q7*S7,0))</f>
        <v>0</v>
      </c>
      <c r="T32" s="171">
        <f>T7-T28</f>
        <v>0</v>
      </c>
      <c r="U32" s="122"/>
      <c r="V32" s="172" t="str">
        <f>IF(U32="","0",ROUNDDOWN(U32/U7*V7,0))</f>
        <v>0</v>
      </c>
      <c r="W32" s="112" t="str">
        <f>IF(U32="","0",ROUNDDOWN(U32/U7*W7,0))</f>
        <v>0</v>
      </c>
      <c r="X32" s="171">
        <f>X7-X28</f>
        <v>0</v>
      </c>
      <c r="Y32" s="122"/>
      <c r="Z32" s="172" t="str">
        <f>IF(Y32="","0",ROUNDDOWN(Y32/Y7*Z7,0))</f>
        <v>0</v>
      </c>
      <c r="AA32" s="112" t="str">
        <f>IF(Y32="","0",ROUNDDOWN(Y32/Y7*AA7,0))</f>
        <v>0</v>
      </c>
      <c r="AB32" s="171">
        <f>AB7-AB28</f>
        <v>0</v>
      </c>
      <c r="AC32" s="122"/>
      <c r="AD32" s="172" t="str">
        <f>IF(AC32="","0",ROUNDDOWN(AC32/AC7*AD7,0))</f>
        <v>0</v>
      </c>
      <c r="AE32" s="112" t="str">
        <f>IF(AC32="","0",ROUNDDOWN(AC32/AC7*AE7,0))</f>
        <v>0</v>
      </c>
      <c r="AF32" s="171">
        <f>AF7-AF28</f>
        <v>0</v>
      </c>
      <c r="AG32" s="122"/>
      <c r="AH32" s="172" t="str">
        <f>IF(AG32="","0",ROUNDDOWN(AG32/AG7*AH7,0))</f>
        <v>0</v>
      </c>
      <c r="AI32" s="117" t="str">
        <f>IF(AG32="","0",ROUNDDOWN(AG32/AG7*AI7,0))</f>
        <v>0</v>
      </c>
      <c r="AJ32" s="170"/>
      <c r="AK32" s="170"/>
    </row>
    <row r="33" spans="2:37" ht="12.75" thickTop="1" thickBot="1" x14ac:dyDescent="0.2">
      <c r="B33" s="1" t="s">
        <v>27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9"/>
      <c r="AK33" s="19"/>
    </row>
    <row r="34" spans="2:37" ht="11.25" customHeight="1" x14ac:dyDescent="0.15">
      <c r="B34" s="269" t="s">
        <v>17</v>
      </c>
      <c r="C34" s="290" t="s">
        <v>1</v>
      </c>
      <c r="D34" s="292" t="s">
        <v>2</v>
      </c>
      <c r="E34" s="273" t="s">
        <v>3</v>
      </c>
      <c r="F34" s="274"/>
      <c r="G34" s="275"/>
      <c r="H34" s="283" t="s">
        <v>10</v>
      </c>
      <c r="I34" s="284"/>
      <c r="J34" s="284"/>
      <c r="K34" s="285"/>
      <c r="L34" s="283" t="s">
        <v>10</v>
      </c>
      <c r="M34" s="284"/>
      <c r="N34" s="284"/>
      <c r="O34" s="285"/>
      <c r="P34" s="283" t="s">
        <v>10</v>
      </c>
      <c r="Q34" s="284"/>
      <c r="R34" s="284"/>
      <c r="S34" s="285"/>
      <c r="T34" s="283" t="s">
        <v>10</v>
      </c>
      <c r="U34" s="284"/>
      <c r="V34" s="284"/>
      <c r="W34" s="285"/>
      <c r="X34" s="283" t="s">
        <v>10</v>
      </c>
      <c r="Y34" s="284"/>
      <c r="Z34" s="284"/>
      <c r="AA34" s="285"/>
      <c r="AB34" s="283" t="s">
        <v>10</v>
      </c>
      <c r="AC34" s="284"/>
      <c r="AD34" s="284"/>
      <c r="AE34" s="285"/>
      <c r="AF34" s="283" t="s">
        <v>10</v>
      </c>
      <c r="AG34" s="284"/>
      <c r="AH34" s="284"/>
      <c r="AI34" s="285"/>
      <c r="AJ34" s="281" t="s">
        <v>18</v>
      </c>
      <c r="AK34" s="282"/>
    </row>
    <row r="35" spans="2:37" ht="48" customHeight="1" thickBot="1" x14ac:dyDescent="0.2">
      <c r="B35" s="270"/>
      <c r="C35" s="291"/>
      <c r="D35" s="293"/>
      <c r="E35" s="46" t="s">
        <v>19</v>
      </c>
      <c r="F35" s="37" t="s">
        <v>20</v>
      </c>
      <c r="G35" s="47" t="s">
        <v>21</v>
      </c>
      <c r="H35" s="41" t="s">
        <v>11</v>
      </c>
      <c r="I35" s="38" t="s">
        <v>12</v>
      </c>
      <c r="J35" s="39" t="s">
        <v>14</v>
      </c>
      <c r="K35" s="42" t="s">
        <v>16</v>
      </c>
      <c r="L35" s="41" t="s">
        <v>11</v>
      </c>
      <c r="M35" s="38" t="s">
        <v>12</v>
      </c>
      <c r="N35" s="39" t="s">
        <v>14</v>
      </c>
      <c r="O35" s="42" t="s">
        <v>16</v>
      </c>
      <c r="P35" s="41" t="s">
        <v>11</v>
      </c>
      <c r="Q35" s="38" t="s">
        <v>12</v>
      </c>
      <c r="R35" s="39" t="s">
        <v>14</v>
      </c>
      <c r="S35" s="42" t="s">
        <v>16</v>
      </c>
      <c r="T35" s="41" t="s">
        <v>11</v>
      </c>
      <c r="U35" s="38" t="s">
        <v>12</v>
      </c>
      <c r="V35" s="39" t="s">
        <v>14</v>
      </c>
      <c r="W35" s="42" t="s">
        <v>16</v>
      </c>
      <c r="X35" s="41" t="s">
        <v>11</v>
      </c>
      <c r="Y35" s="38" t="s">
        <v>12</v>
      </c>
      <c r="Z35" s="39" t="s">
        <v>14</v>
      </c>
      <c r="AA35" s="42" t="s">
        <v>16</v>
      </c>
      <c r="AB35" s="41" t="s">
        <v>11</v>
      </c>
      <c r="AC35" s="38" t="s">
        <v>12</v>
      </c>
      <c r="AD35" s="39" t="s">
        <v>14</v>
      </c>
      <c r="AE35" s="42" t="s">
        <v>16</v>
      </c>
      <c r="AF35" s="41" t="s">
        <v>11</v>
      </c>
      <c r="AG35" s="38" t="s">
        <v>12</v>
      </c>
      <c r="AH35" s="39" t="s">
        <v>14</v>
      </c>
      <c r="AI35" s="42" t="s">
        <v>16</v>
      </c>
      <c r="AJ35" s="43" t="s">
        <v>14</v>
      </c>
      <c r="AK35" s="40" t="s">
        <v>16</v>
      </c>
    </row>
    <row r="36" spans="2:37" s="162" customFormat="1" x14ac:dyDescent="0.15">
      <c r="B36" s="202">
        <v>1</v>
      </c>
      <c r="C36" s="173">
        <f t="shared" ref="C36:D50" si="6">C11</f>
        <v>0</v>
      </c>
      <c r="D36" s="105">
        <f t="shared" si="6"/>
        <v>0</v>
      </c>
      <c r="E36" s="174"/>
      <c r="F36" s="175"/>
      <c r="G36" s="176"/>
      <c r="H36" s="177"/>
      <c r="I36" s="178"/>
      <c r="J36" s="81" t="str">
        <f>IF(I32="","0",ROUNDDOWN(H11/H28*J32,0))</f>
        <v>0</v>
      </c>
      <c r="K36" s="82" t="str">
        <f>IF(I32="","0",ROUNDDOWN(H11/H28*K32,0))</f>
        <v>0</v>
      </c>
      <c r="L36" s="177"/>
      <c r="M36" s="178"/>
      <c r="N36" s="81" t="str">
        <f>IF(M32="","0",ROUNDDOWN(L11/L28*N32,0))</f>
        <v>0</v>
      </c>
      <c r="O36" s="82" t="str">
        <f>IF(M32="","0",ROUNDDOWN(L11/L28*O32,0))</f>
        <v>0</v>
      </c>
      <c r="P36" s="177"/>
      <c r="Q36" s="178"/>
      <c r="R36" s="81" t="str">
        <f>IF(Q32="","0",ROUNDDOWN(P11/P28*R32,0))</f>
        <v>0</v>
      </c>
      <c r="S36" s="82" t="str">
        <f>IF(Q32="","0",ROUNDDOWN(P11/P28*S32,0))</f>
        <v>0</v>
      </c>
      <c r="T36" s="177"/>
      <c r="U36" s="178"/>
      <c r="V36" s="81" t="str">
        <f>IF(U32="","0",ROUNDDOWN(T11/T28*V32,0))</f>
        <v>0</v>
      </c>
      <c r="W36" s="82" t="str">
        <f>IF(U32="","0",ROUNDDOWN(T11/T28*W32,0))</f>
        <v>0</v>
      </c>
      <c r="X36" s="177"/>
      <c r="Y36" s="178"/>
      <c r="Z36" s="81" t="str">
        <f>IF(Y32="","0",ROUNDDOWN(X11/X28*Z32,0))</f>
        <v>0</v>
      </c>
      <c r="AA36" s="82" t="str">
        <f>IF(Y32="","0",ROUNDDOWN(X11/X28*AA32,0))</f>
        <v>0</v>
      </c>
      <c r="AB36" s="177"/>
      <c r="AC36" s="178"/>
      <c r="AD36" s="81" t="str">
        <f>IF(AC32="","0",ROUNDDOWN(AB11/AB28*AD32,0))</f>
        <v>0</v>
      </c>
      <c r="AE36" s="82" t="str">
        <f>IF(AC32="","0",ROUNDDOWN(AB11/AB28*AE32,0))</f>
        <v>0</v>
      </c>
      <c r="AF36" s="177"/>
      <c r="AG36" s="178"/>
      <c r="AH36" s="81" t="str">
        <f>IF(AG32="","0",ROUNDDOWN(AF11/AF28*AH32,0))</f>
        <v>0</v>
      </c>
      <c r="AI36" s="82" t="str">
        <f>IF(AG32="","0",ROUNDDOWN(AF11/AF28*AI32,0))</f>
        <v>0</v>
      </c>
      <c r="AJ36" s="104">
        <f>J36+N36+R36+V36+Z36+AD36+AH36</f>
        <v>0</v>
      </c>
      <c r="AK36" s="105">
        <f>K36+O36+S36+W36+AA36+AE36+AI36</f>
        <v>0</v>
      </c>
    </row>
    <row r="37" spans="2:37" s="162" customFormat="1" x14ac:dyDescent="0.15">
      <c r="B37" s="203">
        <v>2</v>
      </c>
      <c r="C37" s="179">
        <f t="shared" si="6"/>
        <v>0</v>
      </c>
      <c r="D37" s="107">
        <f t="shared" si="6"/>
        <v>0</v>
      </c>
      <c r="E37" s="180"/>
      <c r="F37" s="181"/>
      <c r="G37" s="182"/>
      <c r="H37" s="183"/>
      <c r="I37" s="184"/>
      <c r="J37" s="83" t="str">
        <f>IF(I32="","0",ROUNDDOWN(H12/H28*J32,0))</f>
        <v>0</v>
      </c>
      <c r="K37" s="84" t="str">
        <f>IF(I32="","0",ROUNDDOWN(H12/H28*K32,0))</f>
        <v>0</v>
      </c>
      <c r="L37" s="183"/>
      <c r="M37" s="184"/>
      <c r="N37" s="83" t="str">
        <f>IF(M32="","0",ROUNDDOWN(L12/L28*N32,0))</f>
        <v>0</v>
      </c>
      <c r="O37" s="84" t="str">
        <f>IF(M32="","0",ROUNDDOWN(L12/L28*O32,0))</f>
        <v>0</v>
      </c>
      <c r="P37" s="183"/>
      <c r="Q37" s="184"/>
      <c r="R37" s="83" t="str">
        <f>IF(Q32="","0",ROUNDDOWN(P12/P28*R32,0))</f>
        <v>0</v>
      </c>
      <c r="S37" s="84" t="str">
        <f>IF(Q32="","0",ROUNDDOWN(P12/P28*S32,0))</f>
        <v>0</v>
      </c>
      <c r="T37" s="183"/>
      <c r="U37" s="184"/>
      <c r="V37" s="83" t="str">
        <f>IF(U32="","0",ROUNDDOWN(T12/T28*V32,0))</f>
        <v>0</v>
      </c>
      <c r="W37" s="84" t="str">
        <f>IF(U32="","0",ROUNDDOWN(T12/T28*W32,0))</f>
        <v>0</v>
      </c>
      <c r="X37" s="183"/>
      <c r="Y37" s="184"/>
      <c r="Z37" s="83" t="str">
        <f>IF(Y32="","0",ROUNDDOWN(X12/X28*Z32,0))</f>
        <v>0</v>
      </c>
      <c r="AA37" s="84" t="str">
        <f>IF(Y32="","0",ROUNDDOWN(X12/X28*AA32,0))</f>
        <v>0</v>
      </c>
      <c r="AB37" s="183"/>
      <c r="AC37" s="184"/>
      <c r="AD37" s="83" t="str">
        <f>IF(AC32="","0",ROUNDDOWN(AB12/AB28*AD32,0))</f>
        <v>0</v>
      </c>
      <c r="AE37" s="84" t="str">
        <f>IF(AC32="","0",ROUNDDOWN(AB12/AB28*AE32,0))</f>
        <v>0</v>
      </c>
      <c r="AF37" s="183"/>
      <c r="AG37" s="184"/>
      <c r="AH37" s="83" t="str">
        <f>IF(AG32="","0",ROUNDDOWN(AF12/AF28*AH32,0))</f>
        <v>0</v>
      </c>
      <c r="AI37" s="84" t="str">
        <f>IF(AG32="","0",ROUNDDOWN(AF12/AF28*AI32,0))</f>
        <v>0</v>
      </c>
      <c r="AJ37" s="106">
        <f t="shared" ref="AJ37:AJ50" si="7">J37+N37+R37+V37+Z37+AD37+AH37</f>
        <v>0</v>
      </c>
      <c r="AK37" s="107">
        <f t="shared" ref="AK37:AK50" si="8">K37+O37+S37+W37+AA37+AE37+AI37</f>
        <v>0</v>
      </c>
    </row>
    <row r="38" spans="2:37" s="162" customFormat="1" x14ac:dyDescent="0.15">
      <c r="B38" s="203">
        <v>3</v>
      </c>
      <c r="C38" s="179">
        <f>C13</f>
        <v>0</v>
      </c>
      <c r="D38" s="107">
        <f t="shared" si="6"/>
        <v>0</v>
      </c>
      <c r="E38" s="180"/>
      <c r="F38" s="181"/>
      <c r="G38" s="182"/>
      <c r="H38" s="183"/>
      <c r="I38" s="184"/>
      <c r="J38" s="83" t="str">
        <f>IF(I32="","0",ROUNDDOWN(H13/H28*J32,0))</f>
        <v>0</v>
      </c>
      <c r="K38" s="84" t="str">
        <f>IF(I32="","0",ROUNDDOWN(H13/H28*K32,0))</f>
        <v>0</v>
      </c>
      <c r="L38" s="183"/>
      <c r="M38" s="184"/>
      <c r="N38" s="83" t="str">
        <f>IF(M32="","0",ROUNDDOWN(L13/L28*N32,0))</f>
        <v>0</v>
      </c>
      <c r="O38" s="84" t="str">
        <f>IF(M32="","0",ROUNDDOWN(L13/L28*O32,0))</f>
        <v>0</v>
      </c>
      <c r="P38" s="183"/>
      <c r="Q38" s="184"/>
      <c r="R38" s="83" t="str">
        <f>IF(Q32="","0",ROUNDDOWN(P13/P28*R32,0))</f>
        <v>0</v>
      </c>
      <c r="S38" s="84" t="str">
        <f>IF(Q32="","0",ROUNDDOWN(P13/P28*S32,0))</f>
        <v>0</v>
      </c>
      <c r="T38" s="183"/>
      <c r="U38" s="184"/>
      <c r="V38" s="83" t="str">
        <f>IF(U32="","0",ROUNDDOWN(T13/T28*V32,0))</f>
        <v>0</v>
      </c>
      <c r="W38" s="84" t="str">
        <f>IF(U32="","0",ROUNDDOWN(T13/T28*W32,0))</f>
        <v>0</v>
      </c>
      <c r="X38" s="183"/>
      <c r="Y38" s="184"/>
      <c r="Z38" s="83" t="str">
        <f>IF(Y32="","0",ROUNDDOWN(X13/X28*Z32,0))</f>
        <v>0</v>
      </c>
      <c r="AA38" s="84" t="str">
        <f>IF(Y32="","0",ROUNDDOWN(X13/X28*AA32,0))</f>
        <v>0</v>
      </c>
      <c r="AB38" s="183"/>
      <c r="AC38" s="184"/>
      <c r="AD38" s="83" t="str">
        <f>IF(AC32="","0",ROUNDDOWN(AB13/AB28*AD32,0))</f>
        <v>0</v>
      </c>
      <c r="AE38" s="84" t="str">
        <f>IF(AC32="","0",ROUNDDOWN(AB13/AB28*AE32,0))</f>
        <v>0</v>
      </c>
      <c r="AF38" s="183"/>
      <c r="AG38" s="184"/>
      <c r="AH38" s="83" t="str">
        <f>IF(AG32="","0",ROUNDDOWN(AF13/AF28*AH32,0))</f>
        <v>0</v>
      </c>
      <c r="AI38" s="84" t="str">
        <f>IF(AG32="","0",ROUNDDOWN(AF13/AF28*AI32,0))</f>
        <v>0</v>
      </c>
      <c r="AJ38" s="106">
        <f t="shared" si="7"/>
        <v>0</v>
      </c>
      <c r="AK38" s="107">
        <f t="shared" si="8"/>
        <v>0</v>
      </c>
    </row>
    <row r="39" spans="2:37" s="162" customFormat="1" x14ac:dyDescent="0.15">
      <c r="B39" s="203">
        <v>4</v>
      </c>
      <c r="C39" s="179">
        <f t="shared" si="6"/>
        <v>0</v>
      </c>
      <c r="D39" s="107">
        <f t="shared" si="6"/>
        <v>0</v>
      </c>
      <c r="E39" s="180"/>
      <c r="F39" s="181"/>
      <c r="G39" s="182"/>
      <c r="H39" s="183"/>
      <c r="I39" s="184"/>
      <c r="J39" s="83" t="str">
        <f>IF(I32="","0",ROUNDDOWN(H14/H28*J32,0))</f>
        <v>0</v>
      </c>
      <c r="K39" s="84" t="str">
        <f>IF(I32="","0",ROUNDDOWN(H14/H28*K32,0))</f>
        <v>0</v>
      </c>
      <c r="L39" s="183"/>
      <c r="M39" s="184"/>
      <c r="N39" s="83" t="str">
        <f>IF(M32="","0",ROUNDDOWN(L14/L28*N32,0))</f>
        <v>0</v>
      </c>
      <c r="O39" s="84" t="str">
        <f>IF(M32="","0",ROUNDDOWN(L14/L28*O32,0))</f>
        <v>0</v>
      </c>
      <c r="P39" s="183"/>
      <c r="Q39" s="184"/>
      <c r="R39" s="83" t="str">
        <f>IF(Q32="","0",ROUNDDOWN(P14/P28*R32,0))</f>
        <v>0</v>
      </c>
      <c r="S39" s="84" t="str">
        <f>IF(Q32="","0",ROUNDDOWN(P14/P28*S32,0))</f>
        <v>0</v>
      </c>
      <c r="T39" s="183"/>
      <c r="U39" s="184"/>
      <c r="V39" s="83" t="str">
        <f>IF(U32="","0",ROUNDDOWN(T14/T28*V32,0))</f>
        <v>0</v>
      </c>
      <c r="W39" s="84" t="str">
        <f>IF(U32="","0",ROUNDDOWN(T14/T28*W32,0))</f>
        <v>0</v>
      </c>
      <c r="X39" s="183"/>
      <c r="Y39" s="184"/>
      <c r="Z39" s="83" t="str">
        <f>IF(Y32="","0",ROUNDDOWN(X14/X28*Z32,0))</f>
        <v>0</v>
      </c>
      <c r="AA39" s="84" t="str">
        <f>IF(Y32="","0",ROUNDDOWN(X14/X28*AA32,0))</f>
        <v>0</v>
      </c>
      <c r="AB39" s="183"/>
      <c r="AC39" s="184"/>
      <c r="AD39" s="83" t="str">
        <f>IF(AC32="","0",ROUNDDOWN(AB14/AB28*AD32,0))</f>
        <v>0</v>
      </c>
      <c r="AE39" s="84" t="str">
        <f>IF(AC32="","0",ROUNDDOWN(AB14/AB28*AE32,0))</f>
        <v>0</v>
      </c>
      <c r="AF39" s="183"/>
      <c r="AG39" s="184"/>
      <c r="AH39" s="83" t="str">
        <f>IF(AG32="","0",ROUNDDOWN(AF14/AF28*AH32,0))</f>
        <v>0</v>
      </c>
      <c r="AI39" s="84" t="str">
        <f>IF(AG32="","0",ROUNDDOWN(AF14/AF28*AI32,0))</f>
        <v>0</v>
      </c>
      <c r="AJ39" s="106">
        <f t="shared" si="7"/>
        <v>0</v>
      </c>
      <c r="AK39" s="107">
        <f t="shared" si="8"/>
        <v>0</v>
      </c>
    </row>
    <row r="40" spans="2:37" s="162" customFormat="1" x14ac:dyDescent="0.15">
      <c r="B40" s="203">
        <v>5</v>
      </c>
      <c r="C40" s="179">
        <f t="shared" si="6"/>
        <v>0</v>
      </c>
      <c r="D40" s="107">
        <f t="shared" si="6"/>
        <v>0</v>
      </c>
      <c r="E40" s="180"/>
      <c r="F40" s="181"/>
      <c r="G40" s="182"/>
      <c r="H40" s="183"/>
      <c r="I40" s="184"/>
      <c r="J40" s="83" t="str">
        <f>IF(I32="","0",ROUNDDOWN(H15/H28*J32,0))</f>
        <v>0</v>
      </c>
      <c r="K40" s="84" t="str">
        <f>IF(I32="","0",ROUNDDOWN(H15/H28*K32,0))</f>
        <v>0</v>
      </c>
      <c r="L40" s="183"/>
      <c r="M40" s="184"/>
      <c r="N40" s="83" t="str">
        <f>IF(M32="","0",ROUNDDOWN(L15/L28*N32,0))</f>
        <v>0</v>
      </c>
      <c r="O40" s="84" t="str">
        <f>IF(M32="","0",ROUNDDOWN(L15/L28*O32,0))</f>
        <v>0</v>
      </c>
      <c r="P40" s="183"/>
      <c r="Q40" s="184"/>
      <c r="R40" s="83" t="str">
        <f>IF(Q32="","0",ROUNDDOWN(P15/P28*R32,0))</f>
        <v>0</v>
      </c>
      <c r="S40" s="84" t="str">
        <f>IF(Q32="","0",ROUNDDOWN(P15/P28*S32,0))</f>
        <v>0</v>
      </c>
      <c r="T40" s="183"/>
      <c r="U40" s="184"/>
      <c r="V40" s="83" t="str">
        <f>IF(U32="","0",ROUNDDOWN(T15/T28*V32,0))</f>
        <v>0</v>
      </c>
      <c r="W40" s="84" t="str">
        <f>IF(U32="","0",ROUNDDOWN(T15/T28*W32,0))</f>
        <v>0</v>
      </c>
      <c r="X40" s="183"/>
      <c r="Y40" s="184"/>
      <c r="Z40" s="83" t="str">
        <f>IF(Y32="","0",ROUNDDOWN(X15/X28*Z32,0))</f>
        <v>0</v>
      </c>
      <c r="AA40" s="84" t="str">
        <f>IF(Y32="","0",ROUNDDOWN(X15/X28*AA32,0))</f>
        <v>0</v>
      </c>
      <c r="AB40" s="183"/>
      <c r="AC40" s="184"/>
      <c r="AD40" s="83" t="str">
        <f>IF(AC32="","0",ROUNDDOWN(AB15/AB28*AD32,0))</f>
        <v>0</v>
      </c>
      <c r="AE40" s="84" t="str">
        <f>IF(AC32="","0",ROUNDDOWN(AB15/AB28*AE32,0))</f>
        <v>0</v>
      </c>
      <c r="AF40" s="183"/>
      <c r="AG40" s="184"/>
      <c r="AH40" s="83" t="str">
        <f>IF(AG32="","0",ROUNDDOWN(AF15/AF28*AH32,0))</f>
        <v>0</v>
      </c>
      <c r="AI40" s="84" t="str">
        <f>IF(AG32="","0",ROUNDDOWN(AF15/AF28*AI32,0))</f>
        <v>0</v>
      </c>
      <c r="AJ40" s="106">
        <f t="shared" si="7"/>
        <v>0</v>
      </c>
      <c r="AK40" s="107">
        <f t="shared" si="8"/>
        <v>0</v>
      </c>
    </row>
    <row r="41" spans="2:37" s="162" customFormat="1" x14ac:dyDescent="0.15">
      <c r="B41" s="203">
        <v>6</v>
      </c>
      <c r="C41" s="179">
        <f t="shared" si="6"/>
        <v>0</v>
      </c>
      <c r="D41" s="107">
        <f t="shared" si="6"/>
        <v>0</v>
      </c>
      <c r="E41" s="180"/>
      <c r="F41" s="181"/>
      <c r="G41" s="182"/>
      <c r="H41" s="183"/>
      <c r="I41" s="184"/>
      <c r="J41" s="83" t="str">
        <f>IF(I32="","0",ROUNDDOWN(H16/H28*J32,0))</f>
        <v>0</v>
      </c>
      <c r="K41" s="84" t="str">
        <f>IF(I32="","0",ROUNDDOWN(H16/H28*K32,0))</f>
        <v>0</v>
      </c>
      <c r="L41" s="183"/>
      <c r="M41" s="184"/>
      <c r="N41" s="83" t="str">
        <f>IF(M32="","0",ROUNDDOWN(L16/L28*N32,0))</f>
        <v>0</v>
      </c>
      <c r="O41" s="84" t="str">
        <f>IF(M32="","0",ROUNDDOWN(L16/L28*O32,0))</f>
        <v>0</v>
      </c>
      <c r="P41" s="183"/>
      <c r="Q41" s="184"/>
      <c r="R41" s="83" t="str">
        <f>IF(Q32="","0",ROUNDDOWN(P16/P28*R32,0))</f>
        <v>0</v>
      </c>
      <c r="S41" s="84" t="str">
        <f>IF(Q32="","0",ROUNDDOWN(P16/P28*S32,0))</f>
        <v>0</v>
      </c>
      <c r="T41" s="183"/>
      <c r="U41" s="184"/>
      <c r="V41" s="83" t="str">
        <f>IF(U32="","0",ROUNDDOWN(T16/T28*V32,0))</f>
        <v>0</v>
      </c>
      <c r="W41" s="84" t="str">
        <f>IF(U32="","0",ROUNDDOWN(T16/T28*W32,0))</f>
        <v>0</v>
      </c>
      <c r="X41" s="183"/>
      <c r="Y41" s="184"/>
      <c r="Z41" s="83" t="str">
        <f>IF(Y32="","0",ROUNDDOWN(X16/X28*Z32,0))</f>
        <v>0</v>
      </c>
      <c r="AA41" s="84" t="str">
        <f>IF(Y32="","0",ROUNDDOWN(X16/X28*AA32,0))</f>
        <v>0</v>
      </c>
      <c r="AB41" s="183"/>
      <c r="AC41" s="184"/>
      <c r="AD41" s="83" t="str">
        <f>IF(AC32="","0",ROUNDDOWN(AB16/AB28*AD32,0))</f>
        <v>0</v>
      </c>
      <c r="AE41" s="84" t="str">
        <f>IF(AC32="","0",ROUNDDOWN(AB16/AB28*AE32,0))</f>
        <v>0</v>
      </c>
      <c r="AF41" s="183"/>
      <c r="AG41" s="184"/>
      <c r="AH41" s="83" t="str">
        <f>IF(AG32="","0",ROUNDDOWN(AF16/AF28*AH32,0))</f>
        <v>0</v>
      </c>
      <c r="AI41" s="84" t="str">
        <f>IF(AG32="","0",ROUNDDOWN(AF16/AF28*AI32,0))</f>
        <v>0</v>
      </c>
      <c r="AJ41" s="106">
        <f t="shared" si="7"/>
        <v>0</v>
      </c>
      <c r="AK41" s="107">
        <f t="shared" si="8"/>
        <v>0</v>
      </c>
    </row>
    <row r="42" spans="2:37" s="162" customFormat="1" x14ac:dyDescent="0.15">
      <c r="B42" s="203">
        <v>7</v>
      </c>
      <c r="C42" s="179">
        <f t="shared" si="6"/>
        <v>0</v>
      </c>
      <c r="D42" s="107">
        <f t="shared" si="6"/>
        <v>0</v>
      </c>
      <c r="E42" s="180"/>
      <c r="F42" s="181"/>
      <c r="G42" s="182"/>
      <c r="H42" s="183"/>
      <c r="I42" s="184"/>
      <c r="J42" s="83" t="str">
        <f>IF(I32="","0",ROUNDDOWN(H17/H28*J32,0))</f>
        <v>0</v>
      </c>
      <c r="K42" s="84" t="str">
        <f>IF(I32="","0",ROUNDDOWN(H17/H28*K32,0))</f>
        <v>0</v>
      </c>
      <c r="L42" s="183"/>
      <c r="M42" s="184"/>
      <c r="N42" s="83" t="str">
        <f>IF(M32="","0",ROUNDDOWN(L17/L28*N32,0))</f>
        <v>0</v>
      </c>
      <c r="O42" s="84" t="str">
        <f>IF(M32="","0",ROUNDDOWN(L17/L28*O32,0))</f>
        <v>0</v>
      </c>
      <c r="P42" s="183"/>
      <c r="Q42" s="184"/>
      <c r="R42" s="83" t="str">
        <f>IF(Q32="","0",ROUNDDOWN(P17/P28*R32,0))</f>
        <v>0</v>
      </c>
      <c r="S42" s="84" t="str">
        <f>IF(Q32="","0",ROUNDDOWN(P17/P28*S32,0))</f>
        <v>0</v>
      </c>
      <c r="T42" s="183"/>
      <c r="U42" s="184"/>
      <c r="V42" s="83" t="str">
        <f>IF(U32="","0",ROUNDDOWN(T17/T28*V32,0))</f>
        <v>0</v>
      </c>
      <c r="W42" s="84" t="str">
        <f>IF(U32="","0",ROUNDDOWN(T17/T28*W32,0))</f>
        <v>0</v>
      </c>
      <c r="X42" s="183"/>
      <c r="Y42" s="184"/>
      <c r="Z42" s="83" t="str">
        <f>IF(Y32="","0",ROUNDDOWN(X17/X28*Z32,0))</f>
        <v>0</v>
      </c>
      <c r="AA42" s="84" t="str">
        <f>IF(Y32="","0",ROUNDDOWN(X17/X28*AA32,0))</f>
        <v>0</v>
      </c>
      <c r="AB42" s="183"/>
      <c r="AC42" s="184"/>
      <c r="AD42" s="83" t="str">
        <f>IF(AC32="","0",ROUNDDOWN(AB17/AB28*AD32,0))</f>
        <v>0</v>
      </c>
      <c r="AE42" s="84" t="str">
        <f>IF(AC32="","0",ROUNDDOWN(AB17/AB28*AE32,0))</f>
        <v>0</v>
      </c>
      <c r="AF42" s="183"/>
      <c r="AG42" s="184"/>
      <c r="AH42" s="83" t="str">
        <f>IF(AG32="","0",ROUNDDOWN(AF17/AF28*AH32,0))</f>
        <v>0</v>
      </c>
      <c r="AI42" s="84" t="str">
        <f>IF(AG32="","0",ROUNDDOWN(AF17/AF28*AI32,0))</f>
        <v>0</v>
      </c>
      <c r="AJ42" s="106">
        <f t="shared" si="7"/>
        <v>0</v>
      </c>
      <c r="AK42" s="107">
        <f t="shared" si="8"/>
        <v>0</v>
      </c>
    </row>
    <row r="43" spans="2:37" s="162" customFormat="1" x14ac:dyDescent="0.15">
      <c r="B43" s="203">
        <v>8</v>
      </c>
      <c r="C43" s="179">
        <f t="shared" si="6"/>
        <v>0</v>
      </c>
      <c r="D43" s="107">
        <f t="shared" si="6"/>
        <v>0</v>
      </c>
      <c r="E43" s="180"/>
      <c r="F43" s="181"/>
      <c r="G43" s="182"/>
      <c r="H43" s="183"/>
      <c r="I43" s="184"/>
      <c r="J43" s="83" t="str">
        <f>IF(I32="","0",ROUNDDOWN(H18/H28*J32,0))</f>
        <v>0</v>
      </c>
      <c r="K43" s="84" t="str">
        <f>IF(I32="","0",ROUNDDOWN(H18/H28*K32,0))</f>
        <v>0</v>
      </c>
      <c r="L43" s="183"/>
      <c r="M43" s="184"/>
      <c r="N43" s="83" t="str">
        <f>IF(M32="","0",ROUNDDOWN(L18/L28*N32,0))</f>
        <v>0</v>
      </c>
      <c r="O43" s="84" t="str">
        <f>IF(M32="","0",ROUNDDOWN(L18/L28*O32,0))</f>
        <v>0</v>
      </c>
      <c r="P43" s="183"/>
      <c r="Q43" s="184"/>
      <c r="R43" s="83" t="str">
        <f>IF(Q32="","0",ROUNDDOWN(P18/P28*R32,0))</f>
        <v>0</v>
      </c>
      <c r="S43" s="84" t="str">
        <f>IF(Q32="","0",ROUNDDOWN(P18/P28*S32,0))</f>
        <v>0</v>
      </c>
      <c r="T43" s="183"/>
      <c r="U43" s="184"/>
      <c r="V43" s="83" t="str">
        <f>IF(U32="","0",ROUNDDOWN(T18/T28*V32,0))</f>
        <v>0</v>
      </c>
      <c r="W43" s="84" t="str">
        <f>IF(U32="","0",ROUNDDOWN(T18/T28*W32,0))</f>
        <v>0</v>
      </c>
      <c r="X43" s="183"/>
      <c r="Y43" s="184"/>
      <c r="Z43" s="83" t="str">
        <f>IF(Y32="","0",ROUNDDOWN(X18/X28*Z32,0))</f>
        <v>0</v>
      </c>
      <c r="AA43" s="84" t="str">
        <f>IF(Y32="","0",ROUNDDOWN(X18/X28*AA32,0))</f>
        <v>0</v>
      </c>
      <c r="AB43" s="183"/>
      <c r="AC43" s="184"/>
      <c r="AD43" s="83" t="str">
        <f>IF(AC32="","0",ROUNDDOWN(AB18/AB28*AD32,0))</f>
        <v>0</v>
      </c>
      <c r="AE43" s="84" t="str">
        <f>IF(AC32="","0",ROUNDDOWN(AB18/AB28*AE32,0))</f>
        <v>0</v>
      </c>
      <c r="AF43" s="183"/>
      <c r="AG43" s="184"/>
      <c r="AH43" s="83" t="str">
        <f>IF(AG32="","0",ROUNDDOWN(AF18/AF28*AH32,0))</f>
        <v>0</v>
      </c>
      <c r="AI43" s="84" t="str">
        <f>IF(AG32="","0",ROUNDDOWN(AF18/AF28*AI32,0))</f>
        <v>0</v>
      </c>
      <c r="AJ43" s="106">
        <f t="shared" si="7"/>
        <v>0</v>
      </c>
      <c r="AK43" s="107">
        <f t="shared" si="8"/>
        <v>0</v>
      </c>
    </row>
    <row r="44" spans="2:37" s="162" customFormat="1" x14ac:dyDescent="0.15">
      <c r="B44" s="203">
        <v>9</v>
      </c>
      <c r="C44" s="179">
        <f t="shared" si="6"/>
        <v>0</v>
      </c>
      <c r="D44" s="107">
        <f t="shared" si="6"/>
        <v>0</v>
      </c>
      <c r="E44" s="180"/>
      <c r="F44" s="181"/>
      <c r="G44" s="182"/>
      <c r="H44" s="183"/>
      <c r="I44" s="184"/>
      <c r="J44" s="83" t="str">
        <f>IF(I32="","0",ROUNDDOWN(H19/H28*J32,0))</f>
        <v>0</v>
      </c>
      <c r="K44" s="84" t="str">
        <f>IF(I32="","0",ROUNDDOWN(H19/H28*K32,0))</f>
        <v>0</v>
      </c>
      <c r="L44" s="183"/>
      <c r="M44" s="184"/>
      <c r="N44" s="83" t="str">
        <f>IF(M32="","0",ROUNDDOWN(L19/L28*N32,0))</f>
        <v>0</v>
      </c>
      <c r="O44" s="84" t="str">
        <f>IF(M32="","0",ROUNDDOWN(L19/L28*O32,0))</f>
        <v>0</v>
      </c>
      <c r="P44" s="183"/>
      <c r="Q44" s="184"/>
      <c r="R44" s="83" t="str">
        <f>IF(Q32="","0",ROUNDDOWN(P19/P28*R32,0))</f>
        <v>0</v>
      </c>
      <c r="S44" s="84" t="str">
        <f>IF(Q32="","0",ROUNDDOWN(P19/P28*S32,0))</f>
        <v>0</v>
      </c>
      <c r="T44" s="183"/>
      <c r="U44" s="184"/>
      <c r="V44" s="83" t="str">
        <f>IF(U32="","0",ROUNDDOWN(T19/T28*V32,0))</f>
        <v>0</v>
      </c>
      <c r="W44" s="84" t="str">
        <f>IF(U32="","0",ROUNDDOWN(T19/T28*W32,0))</f>
        <v>0</v>
      </c>
      <c r="X44" s="183"/>
      <c r="Y44" s="184"/>
      <c r="Z44" s="83" t="str">
        <f>IF(Y32="","0",ROUNDDOWN(X19/X28*Z32,0))</f>
        <v>0</v>
      </c>
      <c r="AA44" s="84" t="str">
        <f>IF(Y32="","0",ROUNDDOWN(X19/X28*AA32,0))</f>
        <v>0</v>
      </c>
      <c r="AB44" s="183"/>
      <c r="AC44" s="184"/>
      <c r="AD44" s="83" t="str">
        <f>IF(AC32="","0",ROUNDDOWN(AB19/AB28*AD32,0))</f>
        <v>0</v>
      </c>
      <c r="AE44" s="84" t="str">
        <f>IF(AC32="","0",ROUNDDOWN(AB19/AB28*AE32,0))</f>
        <v>0</v>
      </c>
      <c r="AF44" s="183"/>
      <c r="AG44" s="184"/>
      <c r="AH44" s="83" t="str">
        <f>IF(AG32="","0",ROUNDDOWN(AF19/AF28*AH32,0))</f>
        <v>0</v>
      </c>
      <c r="AI44" s="84" t="str">
        <f>IF(AG32="","0",ROUNDDOWN(AF19/AF28*AI32,0))</f>
        <v>0</v>
      </c>
      <c r="AJ44" s="106">
        <f t="shared" si="7"/>
        <v>0</v>
      </c>
      <c r="AK44" s="107">
        <f t="shared" si="8"/>
        <v>0</v>
      </c>
    </row>
    <row r="45" spans="2:37" s="162" customFormat="1" x14ac:dyDescent="0.15">
      <c r="B45" s="203">
        <v>10</v>
      </c>
      <c r="C45" s="179">
        <f t="shared" si="6"/>
        <v>0</v>
      </c>
      <c r="D45" s="107">
        <f t="shared" si="6"/>
        <v>0</v>
      </c>
      <c r="E45" s="180"/>
      <c r="F45" s="181"/>
      <c r="G45" s="182"/>
      <c r="H45" s="183"/>
      <c r="I45" s="184"/>
      <c r="J45" s="83" t="str">
        <f>IF(I32="","0",ROUNDDOWN(H20/H28*J32,0))</f>
        <v>0</v>
      </c>
      <c r="K45" s="84" t="str">
        <f>IF(I32="","0",ROUNDDOWN(H20/H28*K32,0))</f>
        <v>0</v>
      </c>
      <c r="L45" s="183"/>
      <c r="M45" s="184"/>
      <c r="N45" s="83" t="str">
        <f>IF(M32="","0",ROUNDDOWN(L20/L28*N32,0))</f>
        <v>0</v>
      </c>
      <c r="O45" s="84" t="str">
        <f>IF(M32="","0",ROUNDDOWN(L20/L28*O32,0))</f>
        <v>0</v>
      </c>
      <c r="P45" s="183"/>
      <c r="Q45" s="184"/>
      <c r="R45" s="83" t="str">
        <f>IF(Q32="","0",ROUNDDOWN(P20/P28*R32,0))</f>
        <v>0</v>
      </c>
      <c r="S45" s="84" t="str">
        <f>IF(Q32="","0",ROUNDDOWN(P20/P28*S32,0))</f>
        <v>0</v>
      </c>
      <c r="T45" s="183"/>
      <c r="U45" s="184"/>
      <c r="V45" s="83" t="str">
        <f>IF(U32="","0",ROUNDDOWN(T20/T28*V32,0))</f>
        <v>0</v>
      </c>
      <c r="W45" s="84" t="str">
        <f>IF(U32="","0",ROUNDDOWN(T20/T28*W32,0))</f>
        <v>0</v>
      </c>
      <c r="X45" s="183"/>
      <c r="Y45" s="184"/>
      <c r="Z45" s="83" t="str">
        <f>IF(Y32="","0",ROUNDDOWN(X20/X28*Z32,0))</f>
        <v>0</v>
      </c>
      <c r="AA45" s="84" t="str">
        <f>IF(Y32="","0",ROUNDDOWN(X20/X28*AA32,0))</f>
        <v>0</v>
      </c>
      <c r="AB45" s="183"/>
      <c r="AC45" s="184"/>
      <c r="AD45" s="83" t="str">
        <f>IF(AC32="","0",ROUNDDOWN(AB20/AB28*AD32,0))</f>
        <v>0</v>
      </c>
      <c r="AE45" s="84" t="str">
        <f>IF(AC32="","0",ROUNDDOWN(AB20/AB28*AE32,0))</f>
        <v>0</v>
      </c>
      <c r="AF45" s="183"/>
      <c r="AG45" s="184"/>
      <c r="AH45" s="83" t="str">
        <f>IF(AG32="","0",ROUNDDOWN(AF20/AF28*AH32,0))</f>
        <v>0</v>
      </c>
      <c r="AI45" s="84" t="str">
        <f>IF(AG32="","0",ROUNDDOWN(AF20/AF28*AI32,0))</f>
        <v>0</v>
      </c>
      <c r="AJ45" s="106">
        <f t="shared" si="7"/>
        <v>0</v>
      </c>
      <c r="AK45" s="107">
        <f t="shared" si="8"/>
        <v>0</v>
      </c>
    </row>
    <row r="46" spans="2:37" s="162" customFormat="1" x14ac:dyDescent="0.15">
      <c r="B46" s="203">
        <v>11</v>
      </c>
      <c r="C46" s="179">
        <f t="shared" si="6"/>
        <v>0</v>
      </c>
      <c r="D46" s="107">
        <f t="shared" si="6"/>
        <v>0</v>
      </c>
      <c r="E46" s="180"/>
      <c r="F46" s="181"/>
      <c r="G46" s="182"/>
      <c r="H46" s="183"/>
      <c r="I46" s="184"/>
      <c r="J46" s="83" t="str">
        <f>IF(I32="","0",ROUNDDOWN(H21/H28*J32,0))</f>
        <v>0</v>
      </c>
      <c r="K46" s="84" t="str">
        <f>IF(I32="","0",ROUNDDOWN(H21/H28*K32,0))</f>
        <v>0</v>
      </c>
      <c r="L46" s="183"/>
      <c r="M46" s="184"/>
      <c r="N46" s="83" t="str">
        <f>IF(M32="","0",ROUNDDOWN(L21/L28*N32,0))</f>
        <v>0</v>
      </c>
      <c r="O46" s="84" t="str">
        <f>IF(M32="","0",ROUNDDOWN(L21/L28*O32,0))</f>
        <v>0</v>
      </c>
      <c r="P46" s="183"/>
      <c r="Q46" s="184"/>
      <c r="R46" s="83" t="str">
        <f>IF(Q32="","0",ROUNDDOWN(P21/P28*R32,0))</f>
        <v>0</v>
      </c>
      <c r="S46" s="84" t="str">
        <f>IF(Q32="","0",ROUNDDOWN(P21/P28*S32,0))</f>
        <v>0</v>
      </c>
      <c r="T46" s="183"/>
      <c r="U46" s="184"/>
      <c r="V46" s="83" t="str">
        <f>IF(U32="","0",ROUNDDOWN(T21/T28*V32,0))</f>
        <v>0</v>
      </c>
      <c r="W46" s="84" t="str">
        <f>IF(U32="","0",ROUNDDOWN(T21/T28*W32,0))</f>
        <v>0</v>
      </c>
      <c r="X46" s="183"/>
      <c r="Y46" s="184"/>
      <c r="Z46" s="83" t="str">
        <f>IF(Y32="","0",ROUNDDOWN(X21/X28*Z32,0))</f>
        <v>0</v>
      </c>
      <c r="AA46" s="84" t="str">
        <f>IF(Y32="","0",ROUNDDOWN(X21/X28*AA32,0))</f>
        <v>0</v>
      </c>
      <c r="AB46" s="183"/>
      <c r="AC46" s="184"/>
      <c r="AD46" s="83" t="str">
        <f>IF(AC32="","0",ROUNDDOWN(AB21/AB28*AD32,0))</f>
        <v>0</v>
      </c>
      <c r="AE46" s="84" t="str">
        <f>IF(AC32="","0",ROUNDDOWN(AB21/AB28*AE32,0))</f>
        <v>0</v>
      </c>
      <c r="AF46" s="183"/>
      <c r="AG46" s="184"/>
      <c r="AH46" s="83" t="str">
        <f>IF(AG32="","0",ROUNDDOWN(AF21/AF28*AH32,0))</f>
        <v>0</v>
      </c>
      <c r="AI46" s="84" t="str">
        <f>IF(AG32="","0",ROUNDDOWN(AF21/AF28*AI32,0))</f>
        <v>0</v>
      </c>
      <c r="AJ46" s="106">
        <f t="shared" si="7"/>
        <v>0</v>
      </c>
      <c r="AK46" s="107">
        <f t="shared" si="8"/>
        <v>0</v>
      </c>
    </row>
    <row r="47" spans="2:37" s="162" customFormat="1" x14ac:dyDescent="0.15">
      <c r="B47" s="203">
        <v>12</v>
      </c>
      <c r="C47" s="179">
        <f t="shared" si="6"/>
        <v>0</v>
      </c>
      <c r="D47" s="107">
        <f t="shared" si="6"/>
        <v>0</v>
      </c>
      <c r="E47" s="180"/>
      <c r="F47" s="181"/>
      <c r="G47" s="182"/>
      <c r="H47" s="183"/>
      <c r="I47" s="184"/>
      <c r="J47" s="83" t="str">
        <f>IF(I32="","0",ROUNDDOWN(H22/H28*J32,0))</f>
        <v>0</v>
      </c>
      <c r="K47" s="84" t="str">
        <f>IF(I32="","0",ROUNDDOWN(H22/H28*K32,0))</f>
        <v>0</v>
      </c>
      <c r="L47" s="183"/>
      <c r="M47" s="184"/>
      <c r="N47" s="83" t="str">
        <f>IF(M32="","0",ROUNDDOWN(L22/L28*N32,0))</f>
        <v>0</v>
      </c>
      <c r="O47" s="84" t="str">
        <f>IF(M32="","0",ROUNDDOWN(L22/L28*O32,0))</f>
        <v>0</v>
      </c>
      <c r="P47" s="183"/>
      <c r="Q47" s="184"/>
      <c r="R47" s="83" t="str">
        <f>IF(Q32="","0",ROUNDDOWN(P22/P28*R32,0))</f>
        <v>0</v>
      </c>
      <c r="S47" s="84" t="str">
        <f>IF(Q32="","0",ROUNDDOWN(P22/P28*S32,0))</f>
        <v>0</v>
      </c>
      <c r="T47" s="183"/>
      <c r="U47" s="184"/>
      <c r="V47" s="83" t="str">
        <f>IF(U32="","0",ROUNDDOWN(T22/T28*V32,0))</f>
        <v>0</v>
      </c>
      <c r="W47" s="84" t="str">
        <f>IF(U32="","0",ROUNDDOWN(T22/T28*W32,0))</f>
        <v>0</v>
      </c>
      <c r="X47" s="183"/>
      <c r="Y47" s="184"/>
      <c r="Z47" s="83" t="str">
        <f>IF(Y32="","0",ROUNDDOWN(X22/X28*Z32,0))</f>
        <v>0</v>
      </c>
      <c r="AA47" s="84" t="str">
        <f>IF(Y32="","0",ROUNDDOWN(X22/X28*AA32,0))</f>
        <v>0</v>
      </c>
      <c r="AB47" s="183"/>
      <c r="AC47" s="184"/>
      <c r="AD47" s="83" t="str">
        <f>IF(AC32="","0",ROUNDDOWN(AB22/AB28*AD32,0))</f>
        <v>0</v>
      </c>
      <c r="AE47" s="84" t="str">
        <f>IF(AC32="","0",ROUNDDOWN(AB22/AB28*AE32,0))</f>
        <v>0</v>
      </c>
      <c r="AF47" s="183"/>
      <c r="AG47" s="184"/>
      <c r="AH47" s="83" t="str">
        <f>IF(AG32="","0",ROUNDDOWN(AF22/AF28*AH32,0))</f>
        <v>0</v>
      </c>
      <c r="AI47" s="84" t="str">
        <f>IF(AG32="","0",ROUNDDOWN(AF22/AF28*AI32,0))</f>
        <v>0</v>
      </c>
      <c r="AJ47" s="106">
        <f t="shared" si="7"/>
        <v>0</v>
      </c>
      <c r="AK47" s="107">
        <f t="shared" si="8"/>
        <v>0</v>
      </c>
    </row>
    <row r="48" spans="2:37" s="162" customFormat="1" x14ac:dyDescent="0.15">
      <c r="B48" s="203">
        <v>13</v>
      </c>
      <c r="C48" s="179">
        <f t="shared" si="6"/>
        <v>0</v>
      </c>
      <c r="D48" s="107">
        <f t="shared" si="6"/>
        <v>0</v>
      </c>
      <c r="E48" s="180"/>
      <c r="F48" s="181"/>
      <c r="G48" s="182"/>
      <c r="H48" s="183"/>
      <c r="I48" s="184"/>
      <c r="J48" s="83" t="str">
        <f>IF(I32="","0",ROUNDDOWN(H23/H28*J32,0))</f>
        <v>0</v>
      </c>
      <c r="K48" s="84" t="str">
        <f>IF(I32="","0",ROUNDDOWN(H23/H28*K32,0))</f>
        <v>0</v>
      </c>
      <c r="L48" s="183"/>
      <c r="M48" s="184"/>
      <c r="N48" s="83" t="str">
        <f>IF(M32="","0",ROUNDDOWN(L23/L28*N32,0))</f>
        <v>0</v>
      </c>
      <c r="O48" s="84" t="str">
        <f>IF(M32="","0",ROUNDDOWN(L23/L28*O32,0))</f>
        <v>0</v>
      </c>
      <c r="P48" s="183"/>
      <c r="Q48" s="184"/>
      <c r="R48" s="83" t="str">
        <f>IF(Q32="","0",ROUNDDOWN(P23/P28*R32,0))</f>
        <v>0</v>
      </c>
      <c r="S48" s="84" t="str">
        <f>IF(Q32="","0",ROUNDDOWN(P23/P28*S32,0))</f>
        <v>0</v>
      </c>
      <c r="T48" s="183"/>
      <c r="U48" s="184"/>
      <c r="V48" s="83" t="str">
        <f>IF(U32="","0",ROUNDDOWN(T23/T28*V32,0))</f>
        <v>0</v>
      </c>
      <c r="W48" s="84" t="str">
        <f>IF(U32="","0",ROUNDDOWN(T23/T28*W32,0))</f>
        <v>0</v>
      </c>
      <c r="X48" s="183"/>
      <c r="Y48" s="184"/>
      <c r="Z48" s="83" t="str">
        <f>IF(Y32="","0",ROUNDDOWN(X23/X28*Z32,0))</f>
        <v>0</v>
      </c>
      <c r="AA48" s="84" t="str">
        <f>IF(Y32="","0",ROUNDDOWN(X23/X28*AA32,0))</f>
        <v>0</v>
      </c>
      <c r="AB48" s="183"/>
      <c r="AC48" s="184"/>
      <c r="AD48" s="83" t="str">
        <f>IF(AC32="","0",ROUNDDOWN(AB23/AB28*AD32,0))</f>
        <v>0</v>
      </c>
      <c r="AE48" s="84" t="str">
        <f>IF(AC32="","0",ROUNDDOWN(AB23/AB28*AE32,0))</f>
        <v>0</v>
      </c>
      <c r="AF48" s="183"/>
      <c r="AG48" s="184"/>
      <c r="AH48" s="83" t="str">
        <f>IF(AG32="","0",ROUNDDOWN(AF23/AF28*AH32,0))</f>
        <v>0</v>
      </c>
      <c r="AI48" s="84" t="str">
        <f>IF(AG32="","0",ROUNDDOWN(AF23/AF28*AI32,0))</f>
        <v>0</v>
      </c>
      <c r="AJ48" s="106">
        <f t="shared" si="7"/>
        <v>0</v>
      </c>
      <c r="AK48" s="107">
        <f t="shared" si="8"/>
        <v>0</v>
      </c>
    </row>
    <row r="49" spans="1:37" s="162" customFormat="1" x14ac:dyDescent="0.15">
      <c r="B49" s="203">
        <v>14</v>
      </c>
      <c r="C49" s="179">
        <f t="shared" si="6"/>
        <v>0</v>
      </c>
      <c r="D49" s="107">
        <f t="shared" si="6"/>
        <v>0</v>
      </c>
      <c r="E49" s="180"/>
      <c r="F49" s="181"/>
      <c r="G49" s="182"/>
      <c r="H49" s="183"/>
      <c r="I49" s="184"/>
      <c r="J49" s="83" t="str">
        <f>IF(I32="","0",ROUNDDOWN(H24/H28*J32,0))</f>
        <v>0</v>
      </c>
      <c r="K49" s="84" t="str">
        <f>IF(I32="","0",ROUNDDOWN(H24/H28*K32,0))</f>
        <v>0</v>
      </c>
      <c r="L49" s="183"/>
      <c r="M49" s="184"/>
      <c r="N49" s="83" t="str">
        <f>IF(M32="","0",ROUNDDOWN(L24/L28*N32,0))</f>
        <v>0</v>
      </c>
      <c r="O49" s="84" t="str">
        <f>IF(M32="","0",ROUNDDOWN(L24/L28*O32,0))</f>
        <v>0</v>
      </c>
      <c r="P49" s="183"/>
      <c r="Q49" s="184"/>
      <c r="R49" s="83" t="str">
        <f>IF(Q32="","0",ROUNDDOWN(P24/P28*R32,0))</f>
        <v>0</v>
      </c>
      <c r="S49" s="84" t="str">
        <f>IF(Q32="","0",ROUNDDOWN(P24/P28*S32,0))</f>
        <v>0</v>
      </c>
      <c r="T49" s="183"/>
      <c r="U49" s="184"/>
      <c r="V49" s="83" t="str">
        <f>IF(U32="","0",ROUNDDOWN(T24/T28*V32,0))</f>
        <v>0</v>
      </c>
      <c r="W49" s="84" t="str">
        <f>IF(U32="","0",ROUNDDOWN(T24/T28*W32,0))</f>
        <v>0</v>
      </c>
      <c r="X49" s="183"/>
      <c r="Y49" s="184"/>
      <c r="Z49" s="83" t="str">
        <f>IF(Y32="","0",ROUNDDOWN(X24/X28*Z32,0))</f>
        <v>0</v>
      </c>
      <c r="AA49" s="84" t="str">
        <f>IF(Y32="","0",ROUNDDOWN(X24/X28*AA32,0))</f>
        <v>0</v>
      </c>
      <c r="AB49" s="183"/>
      <c r="AC49" s="184"/>
      <c r="AD49" s="83" t="str">
        <f>IF(AC32="","0",ROUNDDOWN(AB24/AB28*AD32,0))</f>
        <v>0</v>
      </c>
      <c r="AE49" s="84" t="str">
        <f>IF(AC32="","0",ROUNDDOWN(AB24/AB28*AE32,0))</f>
        <v>0</v>
      </c>
      <c r="AF49" s="183"/>
      <c r="AG49" s="184"/>
      <c r="AH49" s="83" t="str">
        <f>IF(AG32="","0",ROUNDDOWN(AF24/AF28*AH32,0))</f>
        <v>0</v>
      </c>
      <c r="AI49" s="84" t="str">
        <f>IF(AG32="","0",ROUNDDOWN(AF24/AF28*AI32,0))</f>
        <v>0</v>
      </c>
      <c r="AJ49" s="106">
        <f t="shared" si="7"/>
        <v>0</v>
      </c>
      <c r="AK49" s="107">
        <f t="shared" si="8"/>
        <v>0</v>
      </c>
    </row>
    <row r="50" spans="1:37" s="162" customFormat="1" ht="12" thickBot="1" x14ac:dyDescent="0.2">
      <c r="B50" s="204">
        <v>15</v>
      </c>
      <c r="C50" s="185">
        <f t="shared" si="6"/>
        <v>0</v>
      </c>
      <c r="D50" s="109">
        <f t="shared" si="6"/>
        <v>0</v>
      </c>
      <c r="E50" s="186"/>
      <c r="F50" s="187"/>
      <c r="G50" s="188"/>
      <c r="H50" s="189"/>
      <c r="I50" s="190"/>
      <c r="J50" s="85" t="str">
        <f>IF(I32="","0",ROUNDDOWN(H25/H28*J32,0))</f>
        <v>0</v>
      </c>
      <c r="K50" s="93" t="str">
        <f>IF(I32="","0",ROUNDDOWN(H25/H28*K32,0))</f>
        <v>0</v>
      </c>
      <c r="L50" s="189"/>
      <c r="M50" s="190"/>
      <c r="N50" s="85" t="str">
        <f>IF(M32="","0",ROUNDDOWN(L25/L28*N32,0))</f>
        <v>0</v>
      </c>
      <c r="O50" s="93" t="str">
        <f>IF(M32="","0",ROUNDDOWN(L25/L28*O32,0))</f>
        <v>0</v>
      </c>
      <c r="P50" s="189"/>
      <c r="Q50" s="190"/>
      <c r="R50" s="85" t="str">
        <f>IF(Q32="","0",ROUNDDOWN(P25/P28*R32,0))</f>
        <v>0</v>
      </c>
      <c r="S50" s="93" t="str">
        <f>IF(Q32="","0",ROUNDDOWN(P25/P28*S32,0))</f>
        <v>0</v>
      </c>
      <c r="T50" s="189"/>
      <c r="U50" s="190"/>
      <c r="V50" s="85" t="str">
        <f>IF(U32="","0",ROUNDDOWN(T25/T28*V32,0))</f>
        <v>0</v>
      </c>
      <c r="W50" s="93" t="str">
        <f>IF(U32="","0",ROUNDDOWN(T25/T28*W32,0))</f>
        <v>0</v>
      </c>
      <c r="X50" s="189"/>
      <c r="Y50" s="190"/>
      <c r="Z50" s="85" t="str">
        <f>IF(Y32="","0",ROUNDDOWN(X25/X28*Z32,0))</f>
        <v>0</v>
      </c>
      <c r="AA50" s="93" t="str">
        <f>IF(Y32="","0",ROUNDDOWN(X25/X28*AA32,0))</f>
        <v>0</v>
      </c>
      <c r="AB50" s="189"/>
      <c r="AC50" s="190"/>
      <c r="AD50" s="85" t="str">
        <f>IF(AC32="","0",ROUNDDOWN(AB25/AB28*AD32,0))</f>
        <v>0</v>
      </c>
      <c r="AE50" s="93" t="str">
        <f>IF(AC32="","0",ROUNDDOWN(AB25/AB28*AE32,0))</f>
        <v>0</v>
      </c>
      <c r="AF50" s="189"/>
      <c r="AG50" s="190"/>
      <c r="AH50" s="85" t="str">
        <f>IF(AG32="","0",ROUNDDOWN(AF25/AF28*AH32,0))</f>
        <v>0</v>
      </c>
      <c r="AI50" s="93" t="str">
        <f>IF(AG32="","0",ROUNDDOWN(AF25/AF28*AI32,0))</f>
        <v>0</v>
      </c>
      <c r="AJ50" s="108">
        <f t="shared" si="7"/>
        <v>0</v>
      </c>
      <c r="AK50" s="109">
        <f t="shared" si="8"/>
        <v>0</v>
      </c>
    </row>
    <row r="51" spans="1:37" s="162" customFormat="1" ht="12.75" thickTop="1" thickBot="1" x14ac:dyDescent="0.2">
      <c r="B51" s="191"/>
      <c r="C51" s="165" t="s">
        <v>33</v>
      </c>
      <c r="D51" s="111"/>
      <c r="E51" s="192"/>
      <c r="F51" s="193"/>
      <c r="G51" s="194"/>
      <c r="H51" s="195"/>
      <c r="I51" s="196"/>
      <c r="J51" s="90">
        <f>SUM(J36:J50)</f>
        <v>0</v>
      </c>
      <c r="K51" s="91">
        <f>SUM(K36:K50)</f>
        <v>0</v>
      </c>
      <c r="L51" s="195"/>
      <c r="M51" s="196"/>
      <c r="N51" s="90">
        <f>SUM(N36:N50)</f>
        <v>0</v>
      </c>
      <c r="O51" s="91">
        <f>SUM(O36:O50)</f>
        <v>0</v>
      </c>
      <c r="P51" s="195"/>
      <c r="Q51" s="196"/>
      <c r="R51" s="90">
        <f>SUM(R36:R50)</f>
        <v>0</v>
      </c>
      <c r="S51" s="91">
        <f>SUM(S36:S50)</f>
        <v>0</v>
      </c>
      <c r="T51" s="195"/>
      <c r="U51" s="196"/>
      <c r="V51" s="90">
        <f>SUM(V36:V50)</f>
        <v>0</v>
      </c>
      <c r="W51" s="91">
        <f>SUM(W36:W50)</f>
        <v>0</v>
      </c>
      <c r="X51" s="195"/>
      <c r="Y51" s="196"/>
      <c r="Z51" s="90">
        <f>SUM(Z36:Z50)</f>
        <v>0</v>
      </c>
      <c r="AA51" s="91">
        <f>SUM(AA36:AA50)</f>
        <v>0</v>
      </c>
      <c r="AB51" s="195"/>
      <c r="AC51" s="196"/>
      <c r="AD51" s="90">
        <f>SUM(AD36:AD50)</f>
        <v>0</v>
      </c>
      <c r="AE51" s="91">
        <f>SUM(AE36:AE50)</f>
        <v>0</v>
      </c>
      <c r="AF51" s="195"/>
      <c r="AG51" s="196"/>
      <c r="AH51" s="90">
        <f>SUM(AH36:AH50)</f>
        <v>0</v>
      </c>
      <c r="AI51" s="91">
        <f>SUM(AI36:AI50)</f>
        <v>0</v>
      </c>
      <c r="AJ51" s="110">
        <f>SUM(AJ36:AJ50)</f>
        <v>0</v>
      </c>
      <c r="AK51" s="111">
        <f>SUM(AK36:AK50)</f>
        <v>0</v>
      </c>
    </row>
    <row r="52" spans="1:37" s="162" customFormat="1" ht="12" thickBot="1" x14ac:dyDescent="0.2">
      <c r="B52" s="129"/>
      <c r="C52" s="166" t="s">
        <v>34</v>
      </c>
      <c r="D52" s="109"/>
      <c r="E52" s="186"/>
      <c r="F52" s="187"/>
      <c r="G52" s="188"/>
      <c r="H52" s="189"/>
      <c r="I52" s="190"/>
      <c r="J52" s="85" t="str">
        <f>IF(I32="","0",ROUNDDOWN(H27/H28*J32,0))</f>
        <v>0</v>
      </c>
      <c r="K52" s="93" t="str">
        <f>IF(I32="","0",ROUNDDOWN(H27/H28*K32,0))</f>
        <v>0</v>
      </c>
      <c r="L52" s="189"/>
      <c r="M52" s="190"/>
      <c r="N52" s="85" t="str">
        <f>IF(M32="","0",ROUNDDOWN(L27/L28*N32,0))</f>
        <v>0</v>
      </c>
      <c r="O52" s="93" t="str">
        <f>IF(M32="","0",ROUNDDOWN(L27/L28*O32,0))</f>
        <v>0</v>
      </c>
      <c r="P52" s="189"/>
      <c r="Q52" s="190"/>
      <c r="R52" s="85" t="str">
        <f>IF(Q32="","0",ROUNDDOWN(P27/P28*R32,0))</f>
        <v>0</v>
      </c>
      <c r="S52" s="93" t="str">
        <f>IF(Q32="","0",ROUNDDOWN(P27/P28*S32,0))</f>
        <v>0</v>
      </c>
      <c r="T52" s="189"/>
      <c r="U52" s="190"/>
      <c r="V52" s="85" t="str">
        <f>IF(U32="","0",ROUNDDOWN(T27/T28*V32,0))</f>
        <v>0</v>
      </c>
      <c r="W52" s="93" t="str">
        <f>IF(U32="","0",ROUNDDOWN(T27/T28*W32,0))</f>
        <v>0</v>
      </c>
      <c r="X52" s="189"/>
      <c r="Y52" s="190"/>
      <c r="Z52" s="85" t="str">
        <f>IF(Y32="","0",ROUNDDOWN(X27/X28*Z32,0))</f>
        <v>0</v>
      </c>
      <c r="AA52" s="93" t="str">
        <f>IF(Y32="","0",ROUNDDOWN(X27/X28*AA32,0))</f>
        <v>0</v>
      </c>
      <c r="AB52" s="189"/>
      <c r="AC52" s="190"/>
      <c r="AD52" s="85" t="str">
        <f>IF(AC32="","0",ROUNDDOWN(AB27/AB28*AD32,0))</f>
        <v>0</v>
      </c>
      <c r="AE52" s="93" t="str">
        <f>IF(AC32="","0",ROUNDDOWN(AB27/AB28*AE32,0))</f>
        <v>0</v>
      </c>
      <c r="AF52" s="189"/>
      <c r="AG52" s="190"/>
      <c r="AH52" s="85" t="str">
        <f>IF(AG32="","0",ROUNDDOWN(AF27/AF28*AH32,0))</f>
        <v>0</v>
      </c>
      <c r="AI52" s="93" t="str">
        <f>IF(AG32="","0",ROUNDDOWN(AF27/AF28*AI32,0))</f>
        <v>0</v>
      </c>
      <c r="AJ52" s="108">
        <f>J52+N52+R52+V52+Z52+AD52+AH52</f>
        <v>0</v>
      </c>
      <c r="AK52" s="109">
        <f>K52+O52+S52+W52+AA52+AE52+AI52</f>
        <v>0</v>
      </c>
    </row>
    <row r="53" spans="1:37" s="162" customFormat="1" ht="12.75" thickTop="1" thickBot="1" x14ac:dyDescent="0.2">
      <c r="A53" s="197"/>
      <c r="B53" s="167"/>
      <c r="C53" s="168" t="s">
        <v>18</v>
      </c>
      <c r="D53" s="169"/>
      <c r="E53" s="192"/>
      <c r="F53" s="193"/>
      <c r="G53" s="194"/>
      <c r="H53" s="195"/>
      <c r="I53" s="196"/>
      <c r="J53" s="89">
        <f>J51+J52</f>
        <v>0</v>
      </c>
      <c r="K53" s="92">
        <f>K51+K52</f>
        <v>0</v>
      </c>
      <c r="L53" s="195"/>
      <c r="M53" s="196"/>
      <c r="N53" s="89">
        <f>N51+N52</f>
        <v>0</v>
      </c>
      <c r="O53" s="92">
        <f>O51+O52</f>
        <v>0</v>
      </c>
      <c r="P53" s="195"/>
      <c r="Q53" s="196"/>
      <c r="R53" s="89">
        <f>R51+R52</f>
        <v>0</v>
      </c>
      <c r="S53" s="92">
        <f>S51+S52</f>
        <v>0</v>
      </c>
      <c r="T53" s="195"/>
      <c r="U53" s="196"/>
      <c r="V53" s="89">
        <f>V51+V52</f>
        <v>0</v>
      </c>
      <c r="W53" s="92">
        <f>W51+W52</f>
        <v>0</v>
      </c>
      <c r="X53" s="195"/>
      <c r="Y53" s="196"/>
      <c r="Z53" s="89">
        <f>Z51+Z52</f>
        <v>0</v>
      </c>
      <c r="AA53" s="92">
        <f>AA51+AA52</f>
        <v>0</v>
      </c>
      <c r="AB53" s="195"/>
      <c r="AC53" s="196"/>
      <c r="AD53" s="89">
        <f>AD51+AD52</f>
        <v>0</v>
      </c>
      <c r="AE53" s="92">
        <f>AE51+AE52</f>
        <v>0</v>
      </c>
      <c r="AF53" s="195"/>
      <c r="AG53" s="196"/>
      <c r="AH53" s="89">
        <f>AH51+AH52</f>
        <v>0</v>
      </c>
      <c r="AI53" s="92">
        <f>AI51+AI52</f>
        <v>0</v>
      </c>
      <c r="AJ53" s="110">
        <f>SUM(AJ36:AJ51)</f>
        <v>0</v>
      </c>
      <c r="AK53" s="111">
        <f>SUM(AK36:AK51)</f>
        <v>0</v>
      </c>
    </row>
    <row r="54" spans="1:37" ht="12" thickBot="1" x14ac:dyDescent="0.2">
      <c r="B54" s="1" t="s">
        <v>30</v>
      </c>
      <c r="AJ54" s="1" t="s">
        <v>39</v>
      </c>
    </row>
    <row r="55" spans="1:37" s="162" customFormat="1" ht="12" thickBot="1" x14ac:dyDescent="0.2">
      <c r="H55" s="294" t="s">
        <v>36</v>
      </c>
      <c r="I55" s="294"/>
      <c r="J55" s="75">
        <f>J26+J51</f>
        <v>0</v>
      </c>
      <c r="K55" s="75">
        <f>K26+K51</f>
        <v>0</v>
      </c>
      <c r="L55" s="160"/>
      <c r="M55" s="160"/>
      <c r="N55" s="75">
        <f>N26+N51</f>
        <v>0</v>
      </c>
      <c r="O55" s="75">
        <f>O26+O51</f>
        <v>0</v>
      </c>
      <c r="P55" s="160"/>
      <c r="Q55" s="160"/>
      <c r="R55" s="75">
        <f>R26+R51</f>
        <v>0</v>
      </c>
      <c r="S55" s="75">
        <f>S26+S51</f>
        <v>0</v>
      </c>
      <c r="T55" s="160"/>
      <c r="U55" s="160"/>
      <c r="V55" s="75">
        <f>V26+V51</f>
        <v>0</v>
      </c>
      <c r="W55" s="75">
        <f>W26+W51</f>
        <v>0</v>
      </c>
      <c r="X55" s="160"/>
      <c r="Y55" s="160"/>
      <c r="Z55" s="75">
        <f>Z26+Z51</f>
        <v>0</v>
      </c>
      <c r="AA55" s="75">
        <f>AA26+AA51</f>
        <v>0</v>
      </c>
      <c r="AB55" s="160"/>
      <c r="AC55" s="160"/>
      <c r="AD55" s="75">
        <f>AD26+AD51</f>
        <v>0</v>
      </c>
      <c r="AE55" s="75">
        <f>AE26+AE51</f>
        <v>0</v>
      </c>
      <c r="AF55" s="160"/>
      <c r="AG55" s="160"/>
      <c r="AH55" s="75">
        <f>AH26+AH51</f>
        <v>0</v>
      </c>
      <c r="AI55" s="75">
        <f>AI26+AI51</f>
        <v>0</v>
      </c>
      <c r="AJ55" s="115">
        <f>AJ26+AJ51</f>
        <v>0</v>
      </c>
      <c r="AK55" s="115">
        <f>AK26+AK51</f>
        <v>0</v>
      </c>
    </row>
    <row r="56" spans="1:37" s="162" customFormat="1" ht="12" thickBot="1" x14ac:dyDescent="0.2">
      <c r="H56" s="294" t="s">
        <v>35</v>
      </c>
      <c r="I56" s="294"/>
      <c r="J56" s="75">
        <f>J27+J52</f>
        <v>0</v>
      </c>
      <c r="K56" s="75">
        <f>K27+K52</f>
        <v>0</v>
      </c>
      <c r="L56" s="160"/>
      <c r="M56" s="160"/>
      <c r="N56" s="75">
        <f>N27+N52</f>
        <v>0</v>
      </c>
      <c r="O56" s="75">
        <f>O27+O52</f>
        <v>0</v>
      </c>
      <c r="P56" s="160"/>
      <c r="Q56" s="160"/>
      <c r="R56" s="75">
        <f>R27+R52</f>
        <v>0</v>
      </c>
      <c r="S56" s="75">
        <f>S27+S52</f>
        <v>0</v>
      </c>
      <c r="T56" s="160"/>
      <c r="U56" s="160"/>
      <c r="V56" s="75">
        <f>V27+V52</f>
        <v>0</v>
      </c>
      <c r="W56" s="75">
        <f>W27+W52</f>
        <v>0</v>
      </c>
      <c r="X56" s="160"/>
      <c r="Y56" s="160"/>
      <c r="Z56" s="75">
        <f>Z27+Z52</f>
        <v>0</v>
      </c>
      <c r="AA56" s="75">
        <f>AA27+AA52</f>
        <v>0</v>
      </c>
      <c r="AB56" s="160"/>
      <c r="AC56" s="160"/>
      <c r="AD56" s="75">
        <f>AD27+AD52</f>
        <v>0</v>
      </c>
      <c r="AE56" s="75">
        <f>AE27+AE52</f>
        <v>0</v>
      </c>
      <c r="AF56" s="160"/>
      <c r="AG56" s="160"/>
      <c r="AH56" s="75">
        <f>AH27+AH52</f>
        <v>0</v>
      </c>
      <c r="AI56" s="103">
        <f>AI27+AI52</f>
        <v>0</v>
      </c>
      <c r="AJ56" s="198"/>
      <c r="AK56" s="199"/>
    </row>
    <row r="57" spans="1:37" s="162" customFormat="1" ht="12" thickBot="1" x14ac:dyDescent="0.2">
      <c r="H57" s="294" t="s">
        <v>37</v>
      </c>
      <c r="I57" s="294"/>
      <c r="J57" s="75">
        <f>J7-J28-J53</f>
        <v>0</v>
      </c>
      <c r="K57" s="75">
        <f>K7-K28-K53</f>
        <v>0</v>
      </c>
      <c r="L57" s="160"/>
      <c r="M57" s="160"/>
      <c r="N57" s="75">
        <f>N7-N28-N53</f>
        <v>0</v>
      </c>
      <c r="O57" s="75">
        <f>O7-O28-O53</f>
        <v>0</v>
      </c>
      <c r="P57" s="160"/>
      <c r="Q57" s="160"/>
      <c r="R57" s="75">
        <f>R7-R28-R53</f>
        <v>0</v>
      </c>
      <c r="S57" s="75">
        <f>S7-S28-S53</f>
        <v>0</v>
      </c>
      <c r="T57" s="160"/>
      <c r="U57" s="160"/>
      <c r="V57" s="75">
        <f>V7-V28-V53</f>
        <v>0</v>
      </c>
      <c r="W57" s="75">
        <f>W7-W28-W53</f>
        <v>0</v>
      </c>
      <c r="X57" s="160"/>
      <c r="Y57" s="160"/>
      <c r="Z57" s="75">
        <f>Z7-Z28-Z53</f>
        <v>0</v>
      </c>
      <c r="AA57" s="75">
        <f>AA7-AA28-AA53</f>
        <v>0</v>
      </c>
      <c r="AB57" s="160"/>
      <c r="AC57" s="160"/>
      <c r="AD57" s="75">
        <f>AD7-AD28-AD53</f>
        <v>0</v>
      </c>
      <c r="AE57" s="75">
        <f>AE7-AE28-AE53</f>
        <v>0</v>
      </c>
      <c r="AF57" s="160"/>
      <c r="AG57" s="160"/>
      <c r="AH57" s="75">
        <f>AH7-AH28-AH53</f>
        <v>0</v>
      </c>
      <c r="AI57" s="103">
        <f>AI7-AI28-AI53</f>
        <v>0</v>
      </c>
      <c r="AJ57" s="113"/>
      <c r="AK57" s="200"/>
    </row>
    <row r="58" spans="1:37" s="162" customFormat="1" ht="12" thickBot="1" x14ac:dyDescent="0.2">
      <c r="H58" s="294" t="s">
        <v>38</v>
      </c>
      <c r="I58" s="294"/>
      <c r="J58" s="75">
        <f>SUM(J55:J57)</f>
        <v>0</v>
      </c>
      <c r="K58" s="75">
        <f>SUM(K55:K57)</f>
        <v>0</v>
      </c>
      <c r="L58" s="160"/>
      <c r="M58" s="160"/>
      <c r="N58" s="75">
        <f>SUM(N55:N57)</f>
        <v>0</v>
      </c>
      <c r="O58" s="75">
        <f>SUM(O55:O57)</f>
        <v>0</v>
      </c>
      <c r="P58" s="160"/>
      <c r="Q58" s="160"/>
      <c r="R58" s="75">
        <f>SUM(R55:R57)</f>
        <v>0</v>
      </c>
      <c r="S58" s="75">
        <f>SUM(S55:S57)</f>
        <v>0</v>
      </c>
      <c r="T58" s="160"/>
      <c r="U58" s="160"/>
      <c r="V58" s="75">
        <f>SUM(V55:V57)</f>
        <v>0</v>
      </c>
      <c r="W58" s="75">
        <f>SUM(W55:W57)</f>
        <v>0</v>
      </c>
      <c r="X58" s="160"/>
      <c r="Y58" s="160"/>
      <c r="Z58" s="75">
        <f>SUM(Z55:Z57)</f>
        <v>0</v>
      </c>
      <c r="AA58" s="75">
        <f>SUM(AA55:AA57)</f>
        <v>0</v>
      </c>
      <c r="AB58" s="160"/>
      <c r="AC58" s="160"/>
      <c r="AD58" s="75">
        <f>SUM(AD55:AD57)</f>
        <v>0</v>
      </c>
      <c r="AE58" s="75">
        <f>SUM(AE55:AE57)</f>
        <v>0</v>
      </c>
      <c r="AF58" s="160"/>
      <c r="AG58" s="160"/>
      <c r="AH58" s="75">
        <f>SUM(AH55:AH57)</f>
        <v>0</v>
      </c>
      <c r="AI58" s="103">
        <f>SUM(AI55:AI57)</f>
        <v>0</v>
      </c>
      <c r="AJ58" s="113"/>
      <c r="AK58" s="200"/>
    </row>
  </sheetData>
  <mergeCells count="30">
    <mergeCell ref="H58:I58"/>
    <mergeCell ref="AB34:AE34"/>
    <mergeCell ref="AF34:AI34"/>
    <mergeCell ref="AJ34:AK34"/>
    <mergeCell ref="H55:I55"/>
    <mergeCell ref="H56:I56"/>
    <mergeCell ref="T9:W9"/>
    <mergeCell ref="X9:AA9"/>
    <mergeCell ref="T34:W34"/>
    <mergeCell ref="X34:AA34"/>
    <mergeCell ref="AB9:AE9"/>
    <mergeCell ref="H57:I57"/>
    <mergeCell ref="AF9:AI9"/>
    <mergeCell ref="AJ9:AK9"/>
    <mergeCell ref="B34:B35"/>
    <mergeCell ref="C34:C35"/>
    <mergeCell ref="D34:D35"/>
    <mergeCell ref="E34:G34"/>
    <mergeCell ref="H34:K34"/>
    <mergeCell ref="L34:O34"/>
    <mergeCell ref="P34:S34"/>
    <mergeCell ref="L9:O9"/>
    <mergeCell ref="D3:H3"/>
    <mergeCell ref="R1:S1"/>
    <mergeCell ref="E9:G9"/>
    <mergeCell ref="H9:K9"/>
    <mergeCell ref="B9:B10"/>
    <mergeCell ref="C9:C10"/>
    <mergeCell ref="D9:D10"/>
    <mergeCell ref="P9:S9"/>
  </mergeCells>
  <phoneticPr fontId="1"/>
  <printOptions horizontalCentered="1" verticalCentered="1"/>
  <pageMargins left="0.31496062992125984" right="0.11811023622047245" top="0.35433070866141736" bottom="0.15748031496062992" header="0.31496062992125984" footer="0.31496062992125984"/>
  <pageSetup paperSize="9" scale="80" orientation="landscape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共同受電一覧表</vt:lpstr>
      <vt:lpstr>共同受電（専有のみ）</vt:lpstr>
      <vt:lpstr>共同受電（全子メーター着）</vt:lpstr>
      <vt:lpstr>Sheet2</vt:lpstr>
      <vt:lpstr>Sheet3</vt:lpstr>
      <vt:lpstr>'共同受電（専有のみ）'!Print_Titles</vt:lpstr>
      <vt:lpstr>'共同受電（全子メーター着）'!Print_Titles</vt:lpstr>
      <vt:lpstr>共同受電一覧表!Print_Titles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電源地域振興センター</dc:creator>
  <cp:lastModifiedBy>電源地域振興センター</cp:lastModifiedBy>
  <cp:lastPrinted>2014-08-26T05:49:31Z</cp:lastPrinted>
  <dcterms:created xsi:type="dcterms:W3CDTF">2014-08-19T04:32:54Z</dcterms:created>
  <dcterms:modified xsi:type="dcterms:W3CDTF">2016-03-08T08:11:09Z</dcterms:modified>
</cp:coreProperties>
</file>