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225" windowWidth="28830" windowHeight="6270"/>
  </bookViews>
  <sheets>
    <sheet name="様式5-2（特例増設用）" sheetId="8" r:id="rId1"/>
    <sheet name="別紙１" sheetId="10" r:id="rId2"/>
    <sheet name="別紙２" sheetId="11" r:id="rId3"/>
    <sheet name="リスト" sheetId="9" state="hidden" r:id="rId4"/>
  </sheets>
  <definedNames>
    <definedName name="_xlnm.Print_Area" localSheetId="1">別紙１!$A$1:$AF$43</definedName>
  </definedNames>
  <calcPr calcId="145621"/>
</workbook>
</file>

<file path=xl/calcChain.xml><?xml version="1.0" encoding="utf-8"?>
<calcChain xmlns="http://schemas.openxmlformats.org/spreadsheetml/2006/main">
  <c r="AE28" i="11" l="1"/>
  <c r="AA28" i="11"/>
  <c r="Y29" i="11"/>
  <c r="W29" i="11"/>
  <c r="W28" i="11"/>
  <c r="AF28" i="11"/>
  <c r="AC28" i="11"/>
  <c r="Y28" i="11"/>
  <c r="Y27" i="11"/>
  <c r="Y26" i="11"/>
  <c r="Y25" i="11"/>
  <c r="Y24" i="11"/>
  <c r="Y23" i="11"/>
  <c r="Y22" i="11"/>
  <c r="Y21" i="11"/>
  <c r="Y20" i="11"/>
  <c r="Y19" i="11"/>
  <c r="Y18" i="11"/>
  <c r="Y17" i="11"/>
  <c r="AC27" i="11"/>
  <c r="AC26" i="11"/>
  <c r="AC25" i="11"/>
  <c r="AC24" i="11"/>
  <c r="AC23" i="11"/>
  <c r="AC22" i="11"/>
  <c r="AC21" i="11"/>
  <c r="AC20" i="11"/>
  <c r="AC19" i="11"/>
  <c r="AC18" i="11"/>
  <c r="AC17" i="11"/>
  <c r="AC16" i="11"/>
  <c r="Y16" i="11" s="1"/>
  <c r="AG28" i="11"/>
  <c r="X28" i="11"/>
  <c r="X29" i="11" s="1"/>
  <c r="AD19" i="10" l="1"/>
  <c r="AD18" i="10"/>
  <c r="AD17" i="10"/>
  <c r="AD16" i="10"/>
  <c r="AD15" i="10"/>
  <c r="AD14" i="10"/>
  <c r="AD13" i="10"/>
  <c r="AD12" i="10"/>
  <c r="AD11" i="10"/>
  <c r="AD10" i="10"/>
  <c r="AD9" i="10"/>
  <c r="X19" i="10"/>
  <c r="X18" i="10"/>
  <c r="X17" i="10"/>
  <c r="X16" i="10"/>
  <c r="X15" i="10"/>
  <c r="X14" i="10"/>
  <c r="X13" i="10"/>
  <c r="X12" i="10"/>
  <c r="X11" i="10"/>
  <c r="X10" i="10"/>
  <c r="X9" i="10"/>
  <c r="U19" i="10"/>
  <c r="U18" i="10"/>
  <c r="U17" i="10"/>
  <c r="U16" i="10"/>
  <c r="U15" i="10"/>
  <c r="U14" i="10"/>
  <c r="U13" i="10"/>
  <c r="U12" i="10"/>
  <c r="U11" i="10"/>
  <c r="U10" i="10"/>
  <c r="U9" i="10"/>
  <c r="U8" i="10"/>
  <c r="X8" i="10"/>
  <c r="AD8" i="10"/>
  <c r="U32" i="8" l="1"/>
  <c r="V32" i="8"/>
  <c r="W32" i="8"/>
  <c r="X32" i="8"/>
  <c r="Y32" i="8"/>
  <c r="Z32" i="8"/>
  <c r="AA32" i="8"/>
</calcChain>
</file>

<file path=xl/comments1.xml><?xml version="1.0" encoding="utf-8"?>
<comments xmlns="http://schemas.openxmlformats.org/spreadsheetml/2006/main">
  <authors>
    <author>user</author>
  </authors>
  <commentList>
    <comment ref="AA12" authorId="0">
      <text>
        <r>
          <rPr>
            <b/>
            <sz val="9"/>
            <color indexed="81"/>
            <rFont val="ＭＳ Ｐゴシック"/>
            <family val="3"/>
            <charset val="128"/>
          </rPr>
          <t>プルダウンより選択</t>
        </r>
      </text>
    </comment>
    <comment ref="AA13" authorId="0">
      <text>
        <r>
          <rPr>
            <b/>
            <sz val="9"/>
            <color indexed="81"/>
            <rFont val="ＭＳ Ｐゴシック"/>
            <family val="3"/>
            <charset val="128"/>
          </rPr>
          <t>プルダウンより選択</t>
        </r>
      </text>
    </comment>
  </commentList>
</comments>
</file>

<file path=xl/comments2.xml><?xml version="1.0" encoding="utf-8"?>
<comments xmlns="http://schemas.openxmlformats.org/spreadsheetml/2006/main">
  <authors>
    <author>user</author>
  </authors>
  <commentList>
    <comment ref="T9" authorId="0">
      <text>
        <r>
          <rPr>
            <sz val="11"/>
            <color indexed="81"/>
            <rFont val="ＭＳ Ｐゴシック"/>
            <family val="3"/>
            <charset val="128"/>
          </rPr>
          <t>プルダウンより選択</t>
        </r>
      </text>
    </comment>
  </commentList>
</comments>
</file>

<file path=xl/sharedStrings.xml><?xml version="1.0" encoding="utf-8"?>
<sst xmlns="http://schemas.openxmlformats.org/spreadsheetml/2006/main" count="481" uniqueCount="284">
  <si>
    <t>期日</t>
    <rPh sb="0" eb="2">
      <t>キジツ</t>
    </rPh>
    <phoneticPr fontId="1"/>
  </si>
  <si>
    <t>摘　要</t>
    <rPh sb="0" eb="1">
      <t>テッ</t>
    </rPh>
    <rPh sb="2" eb="3">
      <t>ヨウ</t>
    </rPh>
    <phoneticPr fontId="1"/>
  </si>
  <si>
    <t>人</t>
    <rPh sb="0" eb="1">
      <t>ニン</t>
    </rPh>
    <phoneticPr fontId="1"/>
  </si>
  <si>
    <t>期末雇用者数</t>
  </si>
  <si>
    <t>基礎雇用者数</t>
  </si>
  <si>
    <t>　</t>
    <phoneticPr fontId="1"/>
  </si>
  <si>
    <t>平成</t>
  </si>
  <si>
    <t>年</t>
    <rPh sb="0" eb="1">
      <t>ネン</t>
    </rPh>
    <phoneticPr fontId="1"/>
  </si>
  <si>
    <t>月</t>
    <rPh sb="0" eb="1">
      <t>ツキ</t>
    </rPh>
    <phoneticPr fontId="1"/>
  </si>
  <si>
    <t>日</t>
    <rPh sb="0" eb="1">
      <t>ニチ</t>
    </rPh>
    <phoneticPr fontId="1"/>
  </si>
  <si>
    <t>○契約種別</t>
    <rPh sb="1" eb="3">
      <t>ケイヤク</t>
    </rPh>
    <rPh sb="3" eb="5">
      <t>シュベツ</t>
    </rPh>
    <phoneticPr fontId="1"/>
  </si>
  <si>
    <t>（全て小数点以下切り捨て）</t>
    <rPh sb="1" eb="2">
      <t>スベ</t>
    </rPh>
    <rPh sb="3" eb="6">
      <t>ショウスウテン</t>
    </rPh>
    <rPh sb="6" eb="8">
      <t>イカ</t>
    </rPh>
    <rPh sb="8" eb="9">
      <t>キ</t>
    </rPh>
    <rPh sb="10" eb="11">
      <t>ス</t>
    </rPh>
    <phoneticPr fontId="1"/>
  </si>
  <si>
    <t>帳票月分</t>
    <rPh sb="0" eb="2">
      <t>チョウヒョウ</t>
    </rPh>
    <rPh sb="2" eb="4">
      <t>ツキブン</t>
    </rPh>
    <phoneticPr fontId="1"/>
  </si>
  <si>
    <t>使用期間</t>
    <rPh sb="0" eb="2">
      <t>シヨウ</t>
    </rPh>
    <rPh sb="2" eb="4">
      <t>キカン</t>
    </rPh>
    <phoneticPr fontId="1"/>
  </si>
  <si>
    <t>検針日</t>
    <rPh sb="0" eb="3">
      <t>ケンシンビ</t>
    </rPh>
    <phoneticPr fontId="1"/>
  </si>
  <si>
    <t>早収期限</t>
    <rPh sb="0" eb="1">
      <t>ハヤ</t>
    </rPh>
    <rPh sb="1" eb="2">
      <t>オサム</t>
    </rPh>
    <rPh sb="2" eb="4">
      <t>キゲン</t>
    </rPh>
    <phoneticPr fontId="1"/>
  </si>
  <si>
    <t>支払日</t>
    <rPh sb="0" eb="2">
      <t>シハライ</t>
    </rPh>
    <rPh sb="2" eb="3">
      <t>ヒ</t>
    </rPh>
    <phoneticPr fontId="1"/>
  </si>
  <si>
    <t>契約電力</t>
    <rPh sb="0" eb="2">
      <t>ケイヤク</t>
    </rPh>
    <rPh sb="2" eb="4">
      <t>デンリョク</t>
    </rPh>
    <phoneticPr fontId="1"/>
  </si>
  <si>
    <t>早収料金(a)</t>
    <rPh sb="0" eb="1">
      <t>ハヤ</t>
    </rPh>
    <rPh sb="1" eb="2">
      <t>オサム</t>
    </rPh>
    <rPh sb="2" eb="4">
      <t>リョウキン</t>
    </rPh>
    <phoneticPr fontId="1"/>
  </si>
  <si>
    <t>その他料金(b)</t>
    <rPh sb="2" eb="3">
      <t>タ</t>
    </rPh>
    <rPh sb="3" eb="5">
      <t>リョウキン</t>
    </rPh>
    <phoneticPr fontId="1"/>
  </si>
  <si>
    <t>電気料金(a+b)</t>
    <rPh sb="0" eb="2">
      <t>デンキ</t>
    </rPh>
    <rPh sb="2" eb="4">
      <t>リョウキン</t>
    </rPh>
    <phoneticPr fontId="1"/>
  </si>
  <si>
    <t>消費税等(ｃ)</t>
    <rPh sb="0" eb="3">
      <t>ショウヒゼイ</t>
    </rPh>
    <rPh sb="3" eb="4">
      <t>ナド</t>
    </rPh>
    <phoneticPr fontId="1"/>
  </si>
  <si>
    <t>請求金額(a+b+c)</t>
    <rPh sb="0" eb="2">
      <t>セイキュウ</t>
    </rPh>
    <rPh sb="2" eb="4">
      <t>キンガク</t>
    </rPh>
    <phoneticPr fontId="1"/>
  </si>
  <si>
    <t>（支払期限）</t>
    <rPh sb="1" eb="3">
      <t>シハライ</t>
    </rPh>
    <rPh sb="3" eb="5">
      <t>キゲン</t>
    </rPh>
    <phoneticPr fontId="1"/>
  </si>
  <si>
    <t>(円)</t>
    <rPh sb="1" eb="2">
      <t>エン</t>
    </rPh>
    <phoneticPr fontId="1"/>
  </si>
  <si>
    <t>①</t>
    <phoneticPr fontId="1"/>
  </si>
  <si>
    <t>月分</t>
  </si>
  <si>
    <t>／</t>
  </si>
  <si>
    <t>～</t>
  </si>
  <si>
    <t>②</t>
    <phoneticPr fontId="1"/>
  </si>
  <si>
    <t>③</t>
    <phoneticPr fontId="1"/>
  </si>
  <si>
    <t>④</t>
    <phoneticPr fontId="1"/>
  </si>
  <si>
    <t>⑤</t>
    <phoneticPr fontId="1"/>
  </si>
  <si>
    <t>⑥</t>
    <phoneticPr fontId="1"/>
  </si>
  <si>
    <t>⑦</t>
    <phoneticPr fontId="1"/>
  </si>
  <si>
    <t>合　　　　計</t>
    <rPh sb="0" eb="1">
      <t>ゴウ</t>
    </rPh>
    <rPh sb="5" eb="6">
      <t>ケイ</t>
    </rPh>
    <phoneticPr fontId="1"/>
  </si>
  <si>
    <t>⑧</t>
    <phoneticPr fontId="1"/>
  </si>
  <si>
    <t>⑨</t>
    <phoneticPr fontId="1"/>
  </si>
  <si>
    <t>⑩</t>
    <phoneticPr fontId="1"/>
  </si>
  <si>
    <t>⑪</t>
    <phoneticPr fontId="1"/>
  </si>
  <si>
    <t>⑫</t>
    <phoneticPr fontId="1"/>
  </si>
  <si>
    <t>月　平　均</t>
    <rPh sb="0" eb="1">
      <t>ツキ</t>
    </rPh>
    <rPh sb="2" eb="3">
      <t>ヒラ</t>
    </rPh>
    <rPh sb="4" eb="5">
      <t>ヒトシ</t>
    </rPh>
    <phoneticPr fontId="5"/>
  </si>
  <si>
    <t>ＰＡ</t>
  </si>
  <si>
    <t>ＰＢ</t>
  </si>
  <si>
    <t>円</t>
  </si>
  <si>
    <t>　（３）基礎雇用者数</t>
    <rPh sb="6" eb="9">
      <t>コヨウシャ</t>
    </rPh>
    <rPh sb="9" eb="10">
      <t>スウ</t>
    </rPh>
    <phoneticPr fontId="2"/>
  </si>
  <si>
    <t>月</t>
  </si>
  <si>
    <t>月</t>
    <rPh sb="0" eb="1">
      <t>ツキ</t>
    </rPh>
    <phoneticPr fontId="2"/>
  </si>
  <si>
    <t>年</t>
  </si>
  <si>
    <t>年</t>
    <rPh sb="0" eb="1">
      <t>ネン</t>
    </rPh>
    <phoneticPr fontId="2"/>
  </si>
  <si>
    <t>平成</t>
    <rPh sb="0" eb="2">
      <t>ヘイセイ</t>
    </rPh>
    <phoneticPr fontId="2"/>
  </si>
  <si>
    <t>日</t>
  </si>
  <si>
    <t>始　期</t>
    <rPh sb="0" eb="1">
      <t>ハジメ</t>
    </rPh>
    <rPh sb="2" eb="3">
      <t>キ</t>
    </rPh>
    <phoneticPr fontId="1"/>
  </si>
  <si>
    <t>記号</t>
    <rPh sb="0" eb="2">
      <t>キゴウ</t>
    </rPh>
    <phoneticPr fontId="2"/>
  </si>
  <si>
    <t>LＡ</t>
  </si>
  <si>
    <t>LＢ</t>
  </si>
  <si>
    <t>（円）</t>
    <rPh sb="1" eb="2">
      <t>エン</t>
    </rPh>
    <phoneticPr fontId="2"/>
  </si>
  <si>
    <t>様式５－２の別紙１</t>
    <rPh sb="0" eb="2">
      <t>ヨウシキ</t>
    </rPh>
    <rPh sb="6" eb="8">
      <t>ベッシ</t>
    </rPh>
    <phoneticPr fontId="2"/>
  </si>
  <si>
    <t>様式５－２の別紙２</t>
    <phoneticPr fontId="5"/>
  </si>
  <si>
    <t>・契約種別が複数ある場合は、別途電力契約ごとに集計表を作成し、各月分ごとに合算して記入</t>
    <rPh sb="1" eb="3">
      <t>ケイヤク</t>
    </rPh>
    <rPh sb="3" eb="5">
      <t>シュベツ</t>
    </rPh>
    <rPh sb="6" eb="8">
      <t>フクスウ</t>
    </rPh>
    <rPh sb="10" eb="12">
      <t>バアイ</t>
    </rPh>
    <rPh sb="14" eb="16">
      <t>ベット</t>
    </rPh>
    <rPh sb="16" eb="18">
      <t>デンリョク</t>
    </rPh>
    <rPh sb="18" eb="20">
      <t>ケイヤク</t>
    </rPh>
    <rPh sb="23" eb="25">
      <t>シュウケイ</t>
    </rPh>
    <rPh sb="25" eb="26">
      <t>ヒョウ</t>
    </rPh>
    <rPh sb="27" eb="29">
      <t>サクセイ</t>
    </rPh>
    <rPh sb="31" eb="32">
      <t>カク</t>
    </rPh>
    <rPh sb="32" eb="33">
      <t>ツキ</t>
    </rPh>
    <rPh sb="33" eb="34">
      <t>ブン</t>
    </rPh>
    <rPh sb="37" eb="39">
      <t>ガッサン</t>
    </rPh>
    <rPh sb="41" eb="43">
      <t>キニュウ</t>
    </rPh>
    <phoneticPr fontId="1"/>
  </si>
  <si>
    <t>（注）</t>
  </si>
  <si>
    <t>計</t>
    <rPh sb="0" eb="1">
      <t>ケイ</t>
    </rPh>
    <phoneticPr fontId="1"/>
  </si>
  <si>
    <t>月</t>
    <rPh sb="0" eb="1">
      <t>ツキ</t>
    </rPh>
    <phoneticPr fontId="1"/>
  </si>
  <si>
    <t>年</t>
    <rPh sb="0" eb="1">
      <t>ネン</t>
    </rPh>
    <phoneticPr fontId="1"/>
  </si>
  <si>
    <t>平成</t>
    <rPh sb="0" eb="2">
      <t>ヘイセイ</t>
    </rPh>
    <phoneticPr fontId="1"/>
  </si>
  <si>
    <t>（円）</t>
    <rPh sb="1" eb="2">
      <t>エン</t>
    </rPh>
    <phoneticPr fontId="1"/>
  </si>
  <si>
    <t>備　　考</t>
  </si>
  <si>
    <t>設置・保管場所</t>
  </si>
  <si>
    <t>固定資産の価額　　　　　　（税込み）</t>
    <rPh sb="0" eb="2">
      <t>コテイ</t>
    </rPh>
    <rPh sb="2" eb="4">
      <t>シサン</t>
    </rPh>
    <rPh sb="5" eb="7">
      <t>カガク</t>
    </rPh>
    <phoneticPr fontId="1"/>
  </si>
  <si>
    <t>耐用年数</t>
    <rPh sb="0" eb="2">
      <t>タイヨウ</t>
    </rPh>
    <rPh sb="2" eb="4">
      <t>ネンスウ</t>
    </rPh>
    <phoneticPr fontId="1"/>
  </si>
  <si>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</si>
  <si>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</si>
  <si>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</si>
  <si>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番号</t>
    <rPh sb="0" eb="2">
      <t>バンゴウ</t>
    </rPh>
    <phoneticPr fontId="1"/>
  </si>
  <si>
    <t>期</t>
    <rPh sb="0" eb="1">
      <t>キ</t>
    </rPh>
    <phoneticPr fontId="1"/>
  </si>
  <si>
    <t>初回の申請時期</t>
    <rPh sb="0" eb="2">
      <t>ショカイ</t>
    </rPh>
    <rPh sb="3" eb="5">
      <t>シンセイ</t>
    </rPh>
    <rPh sb="5" eb="7">
      <t>ジキ</t>
    </rPh>
    <phoneticPr fontId="1"/>
  </si>
  <si>
    <t>企業立地日</t>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</si>
  <si>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</si>
  <si>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</si>
  <si>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１．申請者</t>
    <rPh sb="2" eb="5">
      <t>シンセイシャ</t>
    </rPh>
    <phoneticPr fontId="1"/>
  </si>
  <si>
    <t>（様式５－２：特例増設用）</t>
    <rPh sb="7" eb="9">
      <t>トクレイ</t>
    </rPh>
    <rPh sb="9" eb="11">
      <t>ゾウセツ</t>
    </rPh>
    <phoneticPr fontId="1"/>
  </si>
  <si>
    <t>（kW）</t>
    <phoneticPr fontId="2"/>
  </si>
  <si>
    <t>３．平均契約電力、平均支払電気料金の算定</t>
    <rPh sb="2" eb="4">
      <t>ヘイキン</t>
    </rPh>
    <rPh sb="4" eb="6">
      <t>ケイヤク</t>
    </rPh>
    <rPh sb="6" eb="8">
      <t>デンリョク</t>
    </rPh>
    <rPh sb="9" eb="11">
      <t>ヘイキン</t>
    </rPh>
    <rPh sb="11" eb="13">
      <t>シハラ</t>
    </rPh>
    <rPh sb="13" eb="15">
      <t>デンキ</t>
    </rPh>
    <rPh sb="15" eb="17">
      <t>リョウキン</t>
    </rPh>
    <rPh sb="18" eb="20">
      <t>サンテイ</t>
    </rPh>
    <phoneticPr fontId="5"/>
  </si>
  <si>
    <t>特例増設に係る付属書類</t>
    <rPh sb="0" eb="2">
      <t>トクレイ</t>
    </rPh>
    <rPh sb="2" eb="4">
      <t>ゾウセツ</t>
    </rPh>
    <rPh sb="5" eb="6">
      <t>カカ</t>
    </rPh>
    <rPh sb="7" eb="9">
      <t>フゾク</t>
    </rPh>
    <rPh sb="9" eb="11">
      <t>ショルイ</t>
    </rPh>
    <phoneticPr fontId="1"/>
  </si>
  <si>
    <t>特例増設に係る基礎数値算出表</t>
    <rPh sb="0" eb="2">
      <t>トクレイ</t>
    </rPh>
    <rPh sb="2" eb="4">
      <t>ゾウセツ</t>
    </rPh>
    <rPh sb="5" eb="6">
      <t>カカ</t>
    </rPh>
    <rPh sb="7" eb="9">
      <t>キソ</t>
    </rPh>
    <rPh sb="9" eb="11">
      <t>スウチ</t>
    </rPh>
    <rPh sb="11" eb="12">
      <t>サン</t>
    </rPh>
    <rPh sb="12" eb="13">
      <t>デ</t>
    </rPh>
    <rPh sb="13" eb="14">
      <t>ヒョウ</t>
    </rPh>
    <phoneticPr fontId="1"/>
  </si>
  <si>
    <t>　　　ａ．初回申請時は旧制度適用、その後１回目の特例増設をした場合</t>
    <rPh sb="5" eb="7">
      <t>ショカイ</t>
    </rPh>
    <rPh sb="7" eb="9">
      <t>シンセイ</t>
    </rPh>
    <rPh sb="9" eb="10">
      <t>ジ</t>
    </rPh>
    <rPh sb="11" eb="12">
      <t>キュウ</t>
    </rPh>
    <rPh sb="12" eb="14">
      <t>セイド</t>
    </rPh>
    <rPh sb="14" eb="16">
      <t>テキヨウ</t>
    </rPh>
    <rPh sb="19" eb="20">
      <t>アト</t>
    </rPh>
    <rPh sb="21" eb="22">
      <t>カイ</t>
    </rPh>
    <rPh sb="22" eb="23">
      <t>メ</t>
    </rPh>
    <rPh sb="24" eb="26">
      <t>トクレイ</t>
    </rPh>
    <rPh sb="26" eb="28">
      <t>ゾウセツ</t>
    </rPh>
    <rPh sb="31" eb="33">
      <t>バアイ</t>
    </rPh>
    <phoneticPr fontId="2"/>
  </si>
  <si>
    <t>基礎数値は別紙の「特例増設に係る基礎数値算出表」による。</t>
    <rPh sb="0" eb="2">
      <t>キソ</t>
    </rPh>
    <rPh sb="2" eb="4">
      <t>スウチ</t>
    </rPh>
    <rPh sb="5" eb="7">
      <t>ベッシ</t>
    </rPh>
    <rPh sb="9" eb="11">
      <t>トクレイ</t>
    </rPh>
    <rPh sb="11" eb="13">
      <t>ゾウセツ</t>
    </rPh>
    <rPh sb="14" eb="15">
      <t>カカ</t>
    </rPh>
    <rPh sb="16" eb="18">
      <t>キソ</t>
    </rPh>
    <rPh sb="18" eb="20">
      <t>スウチ</t>
    </rPh>
    <rPh sb="20" eb="22">
      <t>サンシュツ</t>
    </rPh>
    <rPh sb="22" eb="23">
      <t>ヒョウ</t>
    </rPh>
    <phoneticPr fontId="1"/>
  </si>
  <si>
    <t>３．当初の企業立地に関する事項</t>
    <rPh sb="2" eb="4">
      <t>トウショ</t>
    </rPh>
    <rPh sb="5" eb="7">
      <t>キギョウ</t>
    </rPh>
    <rPh sb="7" eb="9">
      <t>リッチ</t>
    </rPh>
    <rPh sb="10" eb="11">
      <t>カン</t>
    </rPh>
    <rPh sb="13" eb="15">
      <t>ジコウ</t>
    </rPh>
    <phoneticPr fontId="1"/>
  </si>
  <si>
    <t>半期　区分</t>
    <rPh sb="0" eb="2">
      <t>ハンキ</t>
    </rPh>
    <rPh sb="3" eb="5">
      <t>クブン</t>
    </rPh>
    <phoneticPr fontId="1"/>
  </si>
  <si>
    <t>平均　　　　契約電力</t>
    <rPh sb="0" eb="2">
      <t>ヘイキン</t>
    </rPh>
    <rPh sb="6" eb="8">
      <t>ケイヤク</t>
    </rPh>
    <rPh sb="8" eb="10">
      <t>デンリョク</t>
    </rPh>
    <phoneticPr fontId="1"/>
  </si>
  <si>
    <t>○今回の特例増設日</t>
    <rPh sb="1" eb="3">
      <t>コンカイ</t>
    </rPh>
    <rPh sb="4" eb="6">
      <t>トクレイ</t>
    </rPh>
    <rPh sb="6" eb="8">
      <t>ゾウセツ</t>
    </rPh>
    <rPh sb="8" eb="9">
      <t>ヒ</t>
    </rPh>
    <phoneticPr fontId="5"/>
  </si>
  <si>
    <t>６．今回の特例増設による交付期間延長に適用される基礎数値</t>
    <rPh sb="2" eb="4">
      <t>コンカイ</t>
    </rPh>
    <rPh sb="5" eb="7">
      <t>トクレイ</t>
    </rPh>
    <rPh sb="7" eb="9">
      <t>ゾウセツ</t>
    </rPh>
    <rPh sb="12" eb="14">
      <t>コウフ</t>
    </rPh>
    <rPh sb="14" eb="16">
      <t>キカン</t>
    </rPh>
    <rPh sb="16" eb="18">
      <t>エンチョウ</t>
    </rPh>
    <rPh sb="19" eb="21">
      <t>テキヨウ</t>
    </rPh>
    <rPh sb="24" eb="26">
      <t>キソ</t>
    </rPh>
    <rPh sb="26" eb="28">
      <t>スウチ</t>
    </rPh>
    <phoneticPr fontId="1"/>
  </si>
  <si>
    <t>２．今回の特例増設に至った経緯</t>
    <rPh sb="2" eb="4">
      <t>コンカイ</t>
    </rPh>
    <rPh sb="5" eb="7">
      <t>トクレイ</t>
    </rPh>
    <rPh sb="7" eb="9">
      <t>ゾウセツ</t>
    </rPh>
    <rPh sb="10" eb="11">
      <t>イタ</t>
    </rPh>
    <rPh sb="13" eb="15">
      <t>ケイイ</t>
    </rPh>
    <phoneticPr fontId="1"/>
  </si>
  <si>
    <t>・固定資産価額を、消費税及び地方消費税の会計処理等で税込み額で計上している場合は、税抜き額も記入してください。</t>
    <rPh sb="6" eb="7">
      <t>ガク</t>
    </rPh>
    <rPh sb="29" eb="30">
      <t>ガク</t>
    </rPh>
    <phoneticPr fontId="6"/>
  </si>
  <si>
    <t>　　　＊税抜きで固定資産計上している場合は、「固定資産の価額（税抜き）」のみに記入してください。</t>
    <rPh sb="29" eb="30">
      <t>ガク</t>
    </rPh>
    <phoneticPr fontId="1"/>
  </si>
  <si>
    <t>５．今回の特例増設に伴って取得した固定資産の内容</t>
    <rPh sb="2" eb="4">
      <t>コンカイ</t>
    </rPh>
    <rPh sb="5" eb="7">
      <t>トクレイ</t>
    </rPh>
    <rPh sb="7" eb="9">
      <t>ゾウセツ</t>
    </rPh>
    <rPh sb="10" eb="11">
      <t>トモナ</t>
    </rPh>
    <rPh sb="13" eb="15">
      <t>シュトク</t>
    </rPh>
    <rPh sb="17" eb="19">
      <t>コテイ</t>
    </rPh>
    <rPh sb="19" eb="21">
      <t>シサン</t>
    </rPh>
    <rPh sb="22" eb="24">
      <t>ナイヨウ</t>
    </rPh>
    <phoneticPr fontId="1"/>
  </si>
  <si>
    <t>当初企業立地の申請</t>
    <rPh sb="0" eb="2">
      <t>トウショ</t>
    </rPh>
    <rPh sb="2" eb="4">
      <t>キギョウ</t>
    </rPh>
    <rPh sb="4" eb="6">
      <t>リッチ</t>
    </rPh>
    <rPh sb="7" eb="9">
      <t>シンセイ</t>
    </rPh>
    <phoneticPr fontId="1"/>
  </si>
  <si>
    <t>特例増設１度目の申請</t>
    <rPh sb="0" eb="2">
      <t>トクレイ</t>
    </rPh>
    <rPh sb="2" eb="4">
      <t>ゾウセツ</t>
    </rPh>
    <rPh sb="5" eb="6">
      <t>ド</t>
    </rPh>
    <rPh sb="6" eb="7">
      <t>メ</t>
    </rPh>
    <rPh sb="8" eb="10">
      <t>シンセイ</t>
    </rPh>
    <phoneticPr fontId="2"/>
  </si>
  <si>
    <t>特例増設２度目の申請</t>
    <rPh sb="0" eb="2">
      <t>トクレイ</t>
    </rPh>
    <rPh sb="2" eb="4">
      <t>ゾウセツ</t>
    </rPh>
    <rPh sb="5" eb="6">
      <t>ド</t>
    </rPh>
    <rPh sb="6" eb="7">
      <t>メ</t>
    </rPh>
    <rPh sb="8" eb="10">
      <t>シンセイ</t>
    </rPh>
    <phoneticPr fontId="2"/>
  </si>
  <si>
    <t>　 ＊経理処理書類とは、工事請負契約書、領収書等です。</t>
    <rPh sb="12" eb="14">
      <t>コウジ</t>
    </rPh>
    <rPh sb="14" eb="16">
      <t>ウケオイ</t>
    </rPh>
    <rPh sb="16" eb="19">
      <t>ケイヤクショ</t>
    </rPh>
    <phoneticPr fontId="1"/>
  </si>
  <si>
    <t>１度目の特例増設日</t>
    <rPh sb="1" eb="2">
      <t>ド</t>
    </rPh>
    <phoneticPr fontId="6"/>
  </si>
  <si>
    <t>２度目の特例増設日</t>
    <rPh sb="1" eb="3">
      <t>ドメ</t>
    </rPh>
    <rPh sb="4" eb="6">
      <t>トクレイ</t>
    </rPh>
    <rPh sb="6" eb="8">
      <t>ゾウセツ</t>
    </rPh>
    <rPh sb="8" eb="9">
      <t>ビ</t>
    </rPh>
    <phoneticPr fontId="1"/>
  </si>
  <si>
    <t>当初の企業立地日（特例増設日１度目）の属する半期の翌半期から当該特例増設日が属する半期の前の半期までの期間の各半期の平均契約電力のうち最大のもの</t>
    <rPh sb="0" eb="2">
      <t>トウショ</t>
    </rPh>
    <rPh sb="3" eb="5">
      <t>キギョウ</t>
    </rPh>
    <rPh sb="5" eb="7">
      <t>リッチ</t>
    </rPh>
    <rPh sb="7" eb="8">
      <t>ビ</t>
    </rPh>
    <rPh sb="9" eb="11">
      <t>トクレイ</t>
    </rPh>
    <rPh sb="11" eb="13">
      <t>ゾウセツ</t>
    </rPh>
    <rPh sb="13" eb="14">
      <t>ヒ</t>
    </rPh>
    <rPh sb="15" eb="16">
      <t>ド</t>
    </rPh>
    <rPh sb="16" eb="17">
      <t>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ケイヤク</t>
    </rPh>
    <rPh sb="62" eb="64">
      <t>デンリョク</t>
    </rPh>
    <rPh sb="67" eb="69">
      <t>サイダイ</t>
    </rPh>
    <phoneticPr fontId="1"/>
  </si>
  <si>
    <t>特例増設前１年間</t>
    <rPh sb="0" eb="2">
      <t>トクレイ</t>
    </rPh>
    <rPh sb="2" eb="4">
      <t>ゾウセツ</t>
    </rPh>
    <rPh sb="4" eb="5">
      <t>マエ</t>
    </rPh>
    <rPh sb="6" eb="7">
      <t>ネン</t>
    </rPh>
    <rPh sb="7" eb="8">
      <t>カン</t>
    </rPh>
    <phoneticPr fontId="5"/>
  </si>
  <si>
    <t>・特例増設日の属する月の支払分を含む過去１年間の実績を記入</t>
    <rPh sb="1" eb="3">
      <t>トクレイ</t>
    </rPh>
    <rPh sb="3" eb="5">
      <t>ゾウセツ</t>
    </rPh>
    <rPh sb="5" eb="6">
      <t>ビ</t>
    </rPh>
    <rPh sb="7" eb="8">
      <t>ゾク</t>
    </rPh>
    <rPh sb="10" eb="11">
      <t>ツキ</t>
    </rPh>
    <rPh sb="12" eb="14">
      <t>シハラ</t>
    </rPh>
    <rPh sb="14" eb="15">
      <t>ブン</t>
    </rPh>
    <rPh sb="16" eb="17">
      <t>フク</t>
    </rPh>
    <rPh sb="18" eb="20">
      <t>カコ</t>
    </rPh>
    <rPh sb="21" eb="23">
      <t>ネンカン</t>
    </rPh>
    <rPh sb="24" eb="26">
      <t>ジッセキ</t>
    </rPh>
    <rPh sb="27" eb="29">
      <t>キニュウ</t>
    </rPh>
    <phoneticPr fontId="1"/>
  </si>
  <si>
    <t>　・過去の電力帳票まとめ表【様式１】及び交付申請書等から作成 　　※特例増設１度目の初回申請で、当初の企業立地日が平成２０年３月３１日以前の場合、記入不要</t>
    <rPh sb="2" eb="4">
      <t>カコ</t>
    </rPh>
    <rPh sb="5" eb="7">
      <t>デンリョク</t>
    </rPh>
    <rPh sb="7" eb="9">
      <t>チョウヒョウ</t>
    </rPh>
    <rPh sb="12" eb="13">
      <t>ヒョウ</t>
    </rPh>
    <rPh sb="14" eb="16">
      <t>ヨウシキ</t>
    </rPh>
    <rPh sb="18" eb="19">
      <t>オヨ</t>
    </rPh>
    <rPh sb="20" eb="22">
      <t>コウフ</t>
    </rPh>
    <rPh sb="22" eb="25">
      <t>シンセイショ</t>
    </rPh>
    <rPh sb="25" eb="26">
      <t>ナド</t>
    </rPh>
    <rPh sb="28" eb="30">
      <t>サクセイ</t>
    </rPh>
    <rPh sb="34" eb="36">
      <t>トクレイ</t>
    </rPh>
    <rPh sb="36" eb="38">
      <t>ゾウセツ</t>
    </rPh>
    <rPh sb="39" eb="40">
      <t>ド</t>
    </rPh>
    <rPh sb="40" eb="41">
      <t>メ</t>
    </rPh>
    <rPh sb="42" eb="44">
      <t>ショカイ</t>
    </rPh>
    <rPh sb="44" eb="46">
      <t>シンセイ</t>
    </rPh>
    <rPh sb="48" eb="50">
      <t>トウショ</t>
    </rPh>
    <rPh sb="51" eb="53">
      <t>キギョウ</t>
    </rPh>
    <rPh sb="53" eb="55">
      <t>リッチ</t>
    </rPh>
    <rPh sb="55" eb="56">
      <t>ビ</t>
    </rPh>
    <rPh sb="57" eb="59">
      <t>ヘイセイ</t>
    </rPh>
    <rPh sb="61" eb="62">
      <t>ネン</t>
    </rPh>
    <rPh sb="63" eb="64">
      <t>ツキ</t>
    </rPh>
    <rPh sb="66" eb="67">
      <t>ヒ</t>
    </rPh>
    <rPh sb="67" eb="69">
      <t>イゼン</t>
    </rPh>
    <rPh sb="70" eb="72">
      <t>バアイ</t>
    </rPh>
    <rPh sb="73" eb="75">
      <t>キニュウ</t>
    </rPh>
    <rPh sb="75" eb="77">
      <t>フヨウ</t>
    </rPh>
    <phoneticPr fontId="2"/>
  </si>
  <si>
    <t>Ａ．</t>
    <phoneticPr fontId="1"/>
  </si>
  <si>
    <t>特例増設日の属する月の前1年間の平均契約電力</t>
    <phoneticPr fontId="2"/>
  </si>
  <si>
    <t>終　期</t>
    <phoneticPr fontId="2"/>
  </si>
  <si>
    <t>kW</t>
    <phoneticPr fontId="2"/>
  </si>
  <si>
    <t>Ｂ．</t>
    <phoneticPr fontId="1"/>
  </si>
  <si>
    <t>期　　日</t>
    <phoneticPr fontId="2"/>
  </si>
  <si>
    <t>ｋW</t>
    <phoneticPr fontId="6"/>
  </si>
  <si>
    <t>・固定資産が多数、多額の場合は、適宜の方法で区分調整、あるいは耐用年数ごとに一括して記入してください。　</t>
    <phoneticPr fontId="6"/>
  </si>
  <si>
    <t>固定資産の価額　　　　　　（税抜き）</t>
    <phoneticPr fontId="1"/>
  </si>
  <si>
    <t>（年）</t>
    <phoneticPr fontId="1"/>
  </si>
  <si>
    <t>　（１）基礎契約電力</t>
    <rPh sb="4" eb="6">
      <t>キソ</t>
    </rPh>
    <rPh sb="6" eb="8">
      <t>ケイヤク</t>
    </rPh>
    <rPh sb="8" eb="10">
      <t>デンリョク</t>
    </rPh>
    <phoneticPr fontId="2"/>
  </si>
  <si>
    <t>　（２）基礎電気料金（月平均）</t>
    <rPh sb="4" eb="6">
      <t>キソ</t>
    </rPh>
    <rPh sb="6" eb="8">
      <t>デンキ</t>
    </rPh>
    <rPh sb="8" eb="10">
      <t>リョウキン</t>
    </rPh>
    <rPh sb="11" eb="12">
      <t>ツキ</t>
    </rPh>
    <rPh sb="12" eb="14">
      <t>ヘイキン</t>
    </rPh>
    <phoneticPr fontId="2"/>
  </si>
  <si>
    <t>基礎契約電力</t>
    <phoneticPr fontId="6"/>
  </si>
  <si>
    <t>基礎電気料金（月平均）</t>
    <rPh sb="8" eb="10">
      <t>ヘイキン</t>
    </rPh>
    <phoneticPr fontId="6"/>
  </si>
  <si>
    <t>補助対象期間</t>
    <rPh sb="0" eb="2">
      <t>ホジョ</t>
    </rPh>
    <rPh sb="2" eb="4">
      <t>タイショウ</t>
    </rPh>
    <rPh sb="4" eb="6">
      <t>キカン</t>
    </rPh>
    <phoneticPr fontId="2"/>
  </si>
  <si>
    <t>H20上</t>
  </si>
  <si>
    <t>申請期</t>
    <rPh sb="0" eb="2">
      <t>シンセイ</t>
    </rPh>
    <rPh sb="2" eb="3">
      <t>キ</t>
    </rPh>
    <phoneticPr fontId="2"/>
  </si>
  <si>
    <t>補助対象　　　　　　　　　　　　　期末日</t>
    <rPh sb="0" eb="2">
      <t>ホジョ</t>
    </rPh>
    <rPh sb="2" eb="4">
      <t>タイショウ</t>
    </rPh>
    <rPh sb="17" eb="18">
      <t>キ</t>
    </rPh>
    <rPh sb="18" eb="20">
      <t>マツジツ</t>
    </rPh>
    <phoneticPr fontId="2"/>
  </si>
  <si>
    <t>H18上</t>
  </si>
  <si>
    <t>H18下</t>
  </si>
  <si>
    <t>H19上</t>
  </si>
  <si>
    <t>H19下</t>
  </si>
  <si>
    <t>H20下</t>
  </si>
  <si>
    <t>H21上</t>
  </si>
  <si>
    <t>H21下</t>
  </si>
  <si>
    <t>H22上</t>
  </si>
  <si>
    <t>H22下</t>
  </si>
  <si>
    <t>H23上</t>
  </si>
  <si>
    <t>H23下</t>
  </si>
  <si>
    <t>H24上</t>
  </si>
  <si>
    <t>H24下</t>
  </si>
  <si>
    <t>H25上</t>
  </si>
  <si>
    <t>H25下</t>
  </si>
  <si>
    <t>H26上</t>
  </si>
  <si>
    <t>H26下</t>
  </si>
  <si>
    <t>H27上</t>
  </si>
  <si>
    <t>H27下</t>
  </si>
  <si>
    <t>H28上</t>
  </si>
  <si>
    <t>H28下</t>
  </si>
  <si>
    <t>H29上</t>
  </si>
  <si>
    <t>H29下</t>
  </si>
  <si>
    <t>H30上</t>
  </si>
  <si>
    <t>H30下</t>
  </si>
  <si>
    <t>H31上</t>
  </si>
  <si>
    <t>H31下</t>
  </si>
  <si>
    <t>H32上</t>
  </si>
  <si>
    <t>H32下</t>
  </si>
  <si>
    <t>H33上</t>
  </si>
  <si>
    <t>H33下</t>
  </si>
  <si>
    <t>半期区分</t>
    <rPh sb="0" eb="2">
      <t>ハンキ</t>
    </rPh>
    <rPh sb="2" eb="4">
      <t>クブン</t>
    </rPh>
    <phoneticPr fontId="14"/>
  </si>
  <si>
    <t>申請期</t>
    <rPh sb="0" eb="2">
      <t>シンセイ</t>
    </rPh>
    <rPh sb="2" eb="3">
      <t>キ</t>
    </rPh>
    <phoneticPr fontId="14"/>
  </si>
  <si>
    <t>H34上</t>
    <phoneticPr fontId="14"/>
  </si>
  <si>
    <t>補助対象期間</t>
    <rPh sb="0" eb="2">
      <t>ホジョ</t>
    </rPh>
    <rPh sb="2" eb="4">
      <t>タイショウ</t>
    </rPh>
    <rPh sb="4" eb="6">
      <t>キカン</t>
    </rPh>
    <phoneticPr fontId="14"/>
  </si>
  <si>
    <t>H18.4.1 ～ H18.9.30</t>
    <phoneticPr fontId="14"/>
  </si>
  <si>
    <t>H18.10.1 ～ H19.3.31</t>
    <phoneticPr fontId="14"/>
  </si>
  <si>
    <t>H19.4.1 ～ H19.9.30</t>
    <phoneticPr fontId="14"/>
  </si>
  <si>
    <t>H19.10.1 ～ H20.3.31</t>
    <phoneticPr fontId="14"/>
  </si>
  <si>
    <t>H20.4.1 ～ H20.9.30</t>
    <phoneticPr fontId="14"/>
  </si>
  <si>
    <t>H20.10.1 ～ H21.3.31</t>
    <phoneticPr fontId="14"/>
  </si>
  <si>
    <t>H21.4.1 ～ H21.9.30</t>
    <phoneticPr fontId="14"/>
  </si>
  <si>
    <t>H21.10.1 ～ H22.3.31</t>
    <phoneticPr fontId="14"/>
  </si>
  <si>
    <t>H22.4.1 ～ H22.9.30</t>
    <phoneticPr fontId="14"/>
  </si>
  <si>
    <t>H22.10.1 ～ H23.3.31</t>
    <phoneticPr fontId="14"/>
  </si>
  <si>
    <t>H23.4.1 ～ H23.9.30</t>
    <phoneticPr fontId="14"/>
  </si>
  <si>
    <t>H23.10.1 ～ H24.3.31</t>
    <phoneticPr fontId="14"/>
  </si>
  <si>
    <t>H24.4.1 ～ H24.9.30</t>
    <phoneticPr fontId="14"/>
  </si>
  <si>
    <t>H24.10.1 ～ H25.3.31</t>
    <phoneticPr fontId="14"/>
  </si>
  <si>
    <t>H25.4.1 ～ H25.9.30</t>
    <phoneticPr fontId="14"/>
  </si>
  <si>
    <t>H25.10.1 ～ H26.3.31</t>
    <phoneticPr fontId="14"/>
  </si>
  <si>
    <t>H26.4.1 ～ H26.9.30</t>
    <phoneticPr fontId="14"/>
  </si>
  <si>
    <t>H26.10.1 ～ H27.3.31</t>
    <phoneticPr fontId="14"/>
  </si>
  <si>
    <t>H27.4.1 ～ H27.9.30</t>
    <phoneticPr fontId="14"/>
  </si>
  <si>
    <t>H27.10.1 ～ H28.3.31</t>
    <phoneticPr fontId="14"/>
  </si>
  <si>
    <t>H28.4.1 ～ H28.9.30</t>
    <phoneticPr fontId="14"/>
  </si>
  <si>
    <t>H28.10.1 ～ H29.3.31</t>
    <phoneticPr fontId="14"/>
  </si>
  <si>
    <t>H29.4.1 ～ H29.9.30</t>
    <phoneticPr fontId="14"/>
  </si>
  <si>
    <t>H29.10.1 ～ H30.3.31</t>
    <phoneticPr fontId="14"/>
  </si>
  <si>
    <t>H30.4.1 ～ H30.9.30</t>
    <phoneticPr fontId="14"/>
  </si>
  <si>
    <t>H30.10.1 ～ H31.3.31</t>
    <phoneticPr fontId="14"/>
  </si>
  <si>
    <t>H31.4.1 ～ H31.9.30</t>
    <phoneticPr fontId="14"/>
  </si>
  <si>
    <t>H31.10.1 ～ H32.3.31</t>
    <phoneticPr fontId="14"/>
  </si>
  <si>
    <t>H32.4.1 ～ H32.9.30</t>
    <phoneticPr fontId="14"/>
  </si>
  <si>
    <t>H32.10.1 ～ H33.3.31</t>
    <phoneticPr fontId="14"/>
  </si>
  <si>
    <t>H33.4.1 ～ H33.9.30</t>
    <phoneticPr fontId="14"/>
  </si>
  <si>
    <t>H33.10.1 ～ H34.3.31</t>
    <phoneticPr fontId="14"/>
  </si>
  <si>
    <t>補助対象期末日</t>
    <rPh sb="0" eb="2">
      <t>ホジョ</t>
    </rPh>
    <rPh sb="2" eb="4">
      <t>タイショウ</t>
    </rPh>
    <rPh sb="4" eb="6">
      <t>キマツ</t>
    </rPh>
    <rPh sb="6" eb="7">
      <t>ヒ</t>
    </rPh>
    <phoneticPr fontId="14"/>
  </si>
  <si>
    <t>H17下</t>
    <rPh sb="3" eb="4">
      <t>シタ</t>
    </rPh>
    <phoneticPr fontId="14"/>
  </si>
  <si>
    <t>H17上</t>
    <rPh sb="3" eb="4">
      <t>ウエ</t>
    </rPh>
    <phoneticPr fontId="14"/>
  </si>
  <si>
    <t>H16下</t>
    <rPh sb="3" eb="4">
      <t>シタ</t>
    </rPh>
    <phoneticPr fontId="14"/>
  </si>
  <si>
    <t>H16上</t>
    <rPh sb="3" eb="4">
      <t>ウエ</t>
    </rPh>
    <phoneticPr fontId="14"/>
  </si>
  <si>
    <t>H15下</t>
    <rPh sb="3" eb="4">
      <t>シタ</t>
    </rPh>
    <phoneticPr fontId="14"/>
  </si>
  <si>
    <t>H15上</t>
    <rPh sb="3" eb="4">
      <t>ウエ</t>
    </rPh>
    <phoneticPr fontId="14"/>
  </si>
  <si>
    <t>H14下</t>
    <rPh sb="3" eb="4">
      <t>シタ</t>
    </rPh>
    <phoneticPr fontId="14"/>
  </si>
  <si>
    <t>H14上</t>
    <rPh sb="3" eb="4">
      <t>ウエ</t>
    </rPh>
    <phoneticPr fontId="14"/>
  </si>
  <si>
    <t>H13下</t>
    <rPh sb="3" eb="4">
      <t>シタ</t>
    </rPh>
    <phoneticPr fontId="14"/>
  </si>
  <si>
    <t>H13上</t>
    <rPh sb="3" eb="4">
      <t>ウエ</t>
    </rPh>
    <phoneticPr fontId="14"/>
  </si>
  <si>
    <t>H12下</t>
    <rPh sb="3" eb="4">
      <t>シタ</t>
    </rPh>
    <phoneticPr fontId="14"/>
  </si>
  <si>
    <t>H12上</t>
    <rPh sb="3" eb="4">
      <t>ウエ</t>
    </rPh>
    <phoneticPr fontId="14"/>
  </si>
  <si>
    <t>H11下</t>
    <rPh sb="3" eb="4">
      <t>シタ</t>
    </rPh>
    <phoneticPr fontId="14"/>
  </si>
  <si>
    <t>H11上</t>
    <rPh sb="3" eb="4">
      <t>ウエ</t>
    </rPh>
    <phoneticPr fontId="14"/>
  </si>
  <si>
    <t>H17.10.1 ～ H18.3.31</t>
    <phoneticPr fontId="14"/>
  </si>
  <si>
    <t>H17.4.1 ～ H17.9.30</t>
    <phoneticPr fontId="14"/>
  </si>
  <si>
    <t>H16.10.1 ～ H17.3.31</t>
    <phoneticPr fontId="14"/>
  </si>
  <si>
    <t>H16.4.1 ～ H16.9.30</t>
    <phoneticPr fontId="14"/>
  </si>
  <si>
    <t>H15.10.1 ～ H16.3.31</t>
    <phoneticPr fontId="14"/>
  </si>
  <si>
    <t>H15.4.1 ～ H15.9.30</t>
    <phoneticPr fontId="14"/>
  </si>
  <si>
    <t>H14.10.1 ～ H15.3.31</t>
    <phoneticPr fontId="14"/>
  </si>
  <si>
    <t>H14.4.1 ～ H14.9.30</t>
    <phoneticPr fontId="14"/>
  </si>
  <si>
    <t>H13.10.1 ～ H14.3.31</t>
    <phoneticPr fontId="14"/>
  </si>
  <si>
    <t>H13.4.1 ～ H13.9.30</t>
    <phoneticPr fontId="14"/>
  </si>
  <si>
    <t>H12.10.1 ～ H13.3.31</t>
    <phoneticPr fontId="14"/>
  </si>
  <si>
    <t>H12.4.1 ～ H12.9.30</t>
    <phoneticPr fontId="14"/>
  </si>
  <si>
    <t>H11.10.1 ～ H12.3.31</t>
    <phoneticPr fontId="14"/>
  </si>
  <si>
    <t>H11.4.1 ～ H11.9.30</t>
    <phoneticPr fontId="14"/>
  </si>
  <si>
    <t>所在・隣接の区分</t>
    <phoneticPr fontId="1"/>
  </si>
  <si>
    <t>立地形態(新設・増設）</t>
    <rPh sb="5" eb="7">
      <t>シンセツ</t>
    </rPh>
    <rPh sb="8" eb="10">
      <t>ゾウセツ</t>
    </rPh>
    <phoneticPr fontId="1"/>
  </si>
  <si>
    <t>この表に記入した固定資産台帳及び経理処理書類（基準金額以上）の写しを添付してください。</t>
    <phoneticPr fontId="1"/>
  </si>
  <si>
    <t>４．特例増設に関する事項</t>
    <phoneticPr fontId="6"/>
  </si>
  <si>
    <t>H34下</t>
    <phoneticPr fontId="14"/>
  </si>
  <si>
    <t>H34上</t>
    <phoneticPr fontId="14"/>
  </si>
  <si>
    <t>H35上</t>
  </si>
  <si>
    <t>H34下</t>
    <phoneticPr fontId="14"/>
  </si>
  <si>
    <t>H34.4.1 ～ H34.9.30</t>
    <phoneticPr fontId="14"/>
  </si>
  <si>
    <t>H34.10.1 ～ H35.3.31</t>
    <phoneticPr fontId="14"/>
  </si>
  <si>
    <t>[kW]</t>
    <phoneticPr fontId="1"/>
  </si>
  <si>
    <t>(円)</t>
    <phoneticPr fontId="1"/>
  </si>
  <si>
    <t>（</t>
    <phoneticPr fontId="1"/>
  </si>
  <si>
    <t>）</t>
    <phoneticPr fontId="1"/>
  </si>
  <si>
    <t>H35下</t>
    <phoneticPr fontId="14"/>
  </si>
  <si>
    <t>H36下</t>
    <phoneticPr fontId="14"/>
  </si>
  <si>
    <t>H36上</t>
    <rPh sb="3" eb="4">
      <t>ウエ</t>
    </rPh>
    <phoneticPr fontId="14"/>
  </si>
  <si>
    <t>H37上</t>
    <rPh sb="3" eb="4">
      <t>ウエ</t>
    </rPh>
    <phoneticPr fontId="14"/>
  </si>
  <si>
    <t>H35.4.1 ～ H35.9.30</t>
    <phoneticPr fontId="14"/>
  </si>
  <si>
    <t>H35.10.1 ～ H36.3.31</t>
    <phoneticPr fontId="14"/>
  </si>
  <si>
    <t>H36.4.1 ～ H36.9.30</t>
    <phoneticPr fontId="14"/>
  </si>
  <si>
    <t>H36.10.1 ～ H37.3.31</t>
    <phoneticPr fontId="14"/>
  </si>
  <si>
    <t>H37上</t>
    <phoneticPr fontId="14"/>
  </si>
  <si>
    <t>H37下</t>
    <phoneticPr fontId="14"/>
  </si>
  <si>
    <t>H38上</t>
    <rPh sb="3" eb="4">
      <t>ウエ</t>
    </rPh>
    <phoneticPr fontId="14"/>
  </si>
  <si>
    <t>H38下</t>
    <phoneticPr fontId="14"/>
  </si>
  <si>
    <t>H39上</t>
    <rPh sb="3" eb="4">
      <t>ウエ</t>
    </rPh>
    <phoneticPr fontId="14"/>
  </si>
  <si>
    <t>H37.4.1 ～ H37.9.30</t>
    <phoneticPr fontId="14"/>
  </si>
  <si>
    <t>H37.10.1 ～ H38.3.31</t>
    <phoneticPr fontId="14"/>
  </si>
  <si>
    <t>H38.4.1 ～ H38.9.30</t>
    <phoneticPr fontId="14"/>
  </si>
  <si>
    <t>H38.10.1 ～ H39.3.31</t>
    <phoneticPr fontId="14"/>
  </si>
  <si>
    <t>●その他料金（遅収料金、延滞利息、契約超過金等）について確認してください。　　</t>
    <rPh sb="3" eb="4">
      <t>タ</t>
    </rPh>
    <rPh sb="4" eb="6">
      <t>リョウキン</t>
    </rPh>
    <rPh sb="7" eb="8">
      <t>オク</t>
    </rPh>
    <rPh sb="8" eb="9">
      <t>オサム</t>
    </rPh>
    <rPh sb="12" eb="14">
      <t>エンタイ</t>
    </rPh>
    <rPh sb="14" eb="16">
      <t>リソク</t>
    </rPh>
    <rPh sb="17" eb="19">
      <t>ケイヤク</t>
    </rPh>
    <rPh sb="19" eb="21">
      <t>チョウカ</t>
    </rPh>
    <rPh sb="21" eb="22">
      <t>キン</t>
    </rPh>
    <rPh sb="22" eb="23">
      <t>ナド</t>
    </rPh>
    <rPh sb="28" eb="30">
      <t>カクニン</t>
    </rPh>
    <phoneticPr fontId="1"/>
  </si>
  <si>
    <t>遅収料金
延滞利息
　契約超過金等</t>
    <rPh sb="0" eb="2">
      <t>チシュウ</t>
    </rPh>
    <rPh sb="2" eb="4">
      <t>リョウキン</t>
    </rPh>
    <rPh sb="5" eb="7">
      <t>エンタイ</t>
    </rPh>
    <rPh sb="7" eb="9">
      <t>リソク</t>
    </rPh>
    <rPh sb="11" eb="13">
      <t>ケイヤク</t>
    </rPh>
    <rPh sb="13" eb="15">
      <t>チョウカ</t>
    </rPh>
    <rPh sb="15" eb="16">
      <t>キン</t>
    </rPh>
    <rPh sb="16" eb="17">
      <t>トウ</t>
    </rPh>
    <phoneticPr fontId="1"/>
  </si>
  <si>
    <t>企業名（法人名又は個人名）</t>
    <phoneticPr fontId="5"/>
  </si>
  <si>
    <t>事　業　所　名</t>
    <phoneticPr fontId="5"/>
  </si>
  <si>
    <t xml:space="preserve">         </t>
    <phoneticPr fontId="1"/>
  </si>
  <si>
    <t>平均支払
電気料金</t>
    <phoneticPr fontId="2"/>
  </si>
  <si>
    <t>ＰＡ、ＰＢの多い方</t>
    <phoneticPr fontId="22"/>
  </si>
  <si>
    <t>最終決定の基礎契約電力</t>
    <phoneticPr fontId="22"/>
  </si>
  <si>
    <t>特例増設日の属する月の前1年間の平均支払電気料金</t>
  </si>
  <si>
    <t>ＣＡ、ＣＢの多い方</t>
    <phoneticPr fontId="22"/>
  </si>
  <si>
    <t>CＡ</t>
    <phoneticPr fontId="22"/>
  </si>
  <si>
    <t>CＢ</t>
    <phoneticPr fontId="22"/>
  </si>
  <si>
    <t>円</t>
    <rPh sb="0" eb="1">
      <t>エン</t>
    </rPh>
    <phoneticPr fontId="2"/>
  </si>
  <si>
    <t>当初の企業立地日（特例増設日１度目）の属する半期の翌半期から当該特例増設日が属する半期の前の半期までの期間の各半期の平均支払電気料金のうち最大のもの</t>
    <rPh sb="0" eb="2">
      <t>トウショ</t>
    </rPh>
    <rPh sb="3" eb="5">
      <t>キギョウ</t>
    </rPh>
    <rPh sb="5" eb="7">
      <t>リッチ</t>
    </rPh>
    <rPh sb="7" eb="8">
      <t>ビ</t>
    </rPh>
    <rPh sb="9" eb="11">
      <t>トクレイ</t>
    </rPh>
    <rPh sb="11" eb="13">
      <t>ゾウセツ</t>
    </rPh>
    <rPh sb="13" eb="14">
      <t>ヒ</t>
    </rPh>
    <rPh sb="15" eb="17">
      <t>ドメ</t>
    </rPh>
    <rPh sb="19" eb="20">
      <t>ゾク</t>
    </rPh>
    <rPh sb="22" eb="24">
      <t>ハンキ</t>
    </rPh>
    <rPh sb="25" eb="26">
      <t>ヨク</t>
    </rPh>
    <rPh sb="26" eb="28">
      <t>ハンキ</t>
    </rPh>
    <rPh sb="30" eb="32">
      <t>トウガイ</t>
    </rPh>
    <rPh sb="32" eb="34">
      <t>トクレイ</t>
    </rPh>
    <rPh sb="34" eb="36">
      <t>ゾウセツ</t>
    </rPh>
    <rPh sb="36" eb="37">
      <t>ヒ</t>
    </rPh>
    <rPh sb="38" eb="39">
      <t>ゾク</t>
    </rPh>
    <rPh sb="41" eb="43">
      <t>ハンキ</t>
    </rPh>
    <rPh sb="44" eb="45">
      <t>マエ</t>
    </rPh>
    <rPh sb="46" eb="48">
      <t>ハンキ</t>
    </rPh>
    <rPh sb="51" eb="53">
      <t>キカン</t>
    </rPh>
    <rPh sb="54" eb="55">
      <t>カク</t>
    </rPh>
    <rPh sb="55" eb="57">
      <t>ハンキ</t>
    </rPh>
    <rPh sb="58" eb="60">
      <t>ヘイキン</t>
    </rPh>
    <rPh sb="60" eb="62">
      <t>シハライ</t>
    </rPh>
    <rPh sb="62" eb="64">
      <t>デンキ</t>
    </rPh>
    <rPh sb="64" eb="66">
      <t>リョウキン</t>
    </rPh>
    <rPh sb="69" eb="71">
      <t>サイダイ</t>
    </rPh>
    <phoneticPr fontId="1"/>
  </si>
  <si>
    <t>特例増設日の1年前の日が属する半期末日の雇用者数</t>
    <phoneticPr fontId="22"/>
  </si>
  <si>
    <t>当初の企業立地日（特例増設日１度目）の属する半期の翌半期から当該特例増設日が属する半期の前の半期までの期間の各半期末日の雇用者数のうち最大の雇用者数</t>
    <phoneticPr fontId="1"/>
  </si>
  <si>
    <t>ＬＡ、ＬＢの多い方</t>
    <phoneticPr fontId="22"/>
  </si>
  <si>
    <t>人</t>
    <rPh sb="0" eb="1">
      <t>ヒト</t>
    </rPh>
    <phoneticPr fontId="2"/>
  </si>
  <si>
    <t>最終決定の基礎雇用者数</t>
    <phoneticPr fontId="22"/>
  </si>
  <si>
    <t>最終決定の基礎電気料金（月平均）</t>
    <phoneticPr fontId="22"/>
  </si>
  <si>
    <t>　※　但し次の場合は、記号ＰＡ・ＣＡ・ＬＡの数値が基礎数値となります。</t>
    <rPh sb="3" eb="4">
      <t>タダ</t>
    </rPh>
    <rPh sb="5" eb="6">
      <t>ツギ</t>
    </rPh>
    <rPh sb="7" eb="9">
      <t>バアイ</t>
    </rPh>
    <rPh sb="11" eb="13">
      <t>キゴウ</t>
    </rPh>
    <rPh sb="22" eb="24">
      <t>スウチ</t>
    </rPh>
    <rPh sb="25" eb="27">
      <t>キソ</t>
    </rPh>
    <rPh sb="27" eb="29">
      <t>スウチ</t>
    </rPh>
    <phoneticPr fontId="2"/>
  </si>
  <si>
    <t>　　　ｂ．企業立地日あるいは１回目の特例増設日の属する半期の翌半期以降、１３年を経過した後の申請の場合</t>
    <phoneticPr fontId="2"/>
  </si>
  <si>
    <t>電気料金（月平均）</t>
    <rPh sb="0" eb="2">
      <t>デンキ</t>
    </rPh>
    <rPh sb="2" eb="4">
      <t>リョウキン</t>
    </rPh>
    <rPh sb="5" eb="8">
      <t>ツキヘイキン</t>
    </rPh>
    <phoneticPr fontId="2"/>
  </si>
  <si>
    <t>平均契約電力</t>
    <rPh sb="0" eb="2">
      <t>ヘイキン</t>
    </rPh>
    <phoneticPr fontId="2"/>
  </si>
  <si>
    <t>期末雇用者数</t>
    <rPh sb="0" eb="2">
      <t>キマツ</t>
    </rPh>
    <rPh sb="2" eb="5">
      <t>コヨウシャ</t>
    </rPh>
    <rPh sb="5" eb="6">
      <t>スウ</t>
    </rPh>
    <phoneticPr fontId="2"/>
  </si>
  <si>
    <t>　＊別紙２の　“３．平均契約電力、平均支払電気料金の算定”　より</t>
    <rPh sb="2" eb="4">
      <t>ベッシ</t>
    </rPh>
    <rPh sb="10" eb="12">
      <t>ヘイキン</t>
    </rPh>
    <rPh sb="12" eb="14">
      <t>ケイヤク</t>
    </rPh>
    <rPh sb="14" eb="16">
      <t>デンリョク</t>
    </rPh>
    <rPh sb="17" eb="19">
      <t>ヘイキン</t>
    </rPh>
    <rPh sb="19" eb="21">
      <t>シハラ</t>
    </rPh>
    <rPh sb="21" eb="23">
      <t>デンキ</t>
    </rPh>
    <rPh sb="23" eb="25">
      <t>リョウキン</t>
    </rPh>
    <rPh sb="26" eb="28">
      <t>サンテイ</t>
    </rPh>
    <phoneticPr fontId="2"/>
  </si>
  <si>
    <t>　＊別紙２の　“３．平均契約電力、平均支払電気料金の算定”　より</t>
    <rPh sb="26" eb="28">
      <t>サンテイ</t>
    </rPh>
    <phoneticPr fontId="2"/>
  </si>
  <si>
    <t>応募要領の別紙Ｆも参照ください。</t>
    <rPh sb="0" eb="2">
      <t>オウボ</t>
    </rPh>
    <rPh sb="2" eb="4">
      <t>ヨウリョウ</t>
    </rPh>
    <rPh sb="5" eb="7">
      <t>ベッシ</t>
    </rPh>
    <rPh sb="9" eb="11">
      <t>サンショウ</t>
    </rPh>
    <phoneticPr fontId="2"/>
  </si>
  <si>
    <t>（人）</t>
    <phoneticPr fontId="22"/>
  </si>
  <si>
    <r>
      <rPr>
        <sz val="11"/>
        <rFont val="ＭＳ Ｐ明朝"/>
        <family val="1"/>
        <charset val="128"/>
      </rPr>
      <t>１．</t>
    </r>
    <r>
      <rPr>
        <sz val="10"/>
        <rFont val="ＭＳ Ｐ明朝"/>
        <family val="1"/>
        <charset val="128"/>
      </rPr>
      <t>新規申請から今回までの状況</t>
    </r>
    <rPh sb="2" eb="4">
      <t>シンキ</t>
    </rPh>
    <rPh sb="4" eb="6">
      <t>シンセイ</t>
    </rPh>
    <rPh sb="8" eb="10">
      <t>コンカイ</t>
    </rPh>
    <rPh sb="13" eb="15">
      <t>ジョウキョウ</t>
    </rPh>
    <phoneticPr fontId="2"/>
  </si>
  <si>
    <r>
      <rPr>
        <sz val="11"/>
        <rFont val="ＭＳ Ｐ明朝"/>
        <family val="1"/>
        <charset val="128"/>
      </rPr>
      <t>２．</t>
    </r>
    <r>
      <rPr>
        <sz val="10"/>
        <rFont val="ＭＳ Ｐ明朝"/>
        <family val="1"/>
        <charset val="128"/>
      </rPr>
      <t>基礎数値の算出　：　記号ＰＡ、ＰＢの多い方・ＣＡ、ＣＢの多い方・ＬＡ、ＬＢの多い方の数値が基礎数値となります。</t>
    </r>
    <rPh sb="2" eb="4">
      <t>キソ</t>
    </rPh>
    <rPh sb="4" eb="6">
      <t>スウチ</t>
    </rPh>
    <rPh sb="7" eb="9">
      <t>サンシュツ</t>
    </rPh>
    <phoneticPr fontId="2"/>
  </si>
  <si>
    <t xml:space="preserve">別紙１の“（１）基礎契約電力”へ
</t>
    <phoneticPr fontId="24"/>
  </si>
  <si>
    <t xml:space="preserve">  別紙１の“（２）基礎電気料金（月平均）”へ</t>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</si>
</sst>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sz val="6"/>
      <name val="ＭＳ Ｐゴシック"/>
      <family val="3"/>
      <charset val="128"/>
    </font>
    <font>
      <u/>
      <sz val="10"/>
      <name val="ＭＳ Ｐ明朝"/>
      <family val="1"/>
      <charset val="128"/>
    </font>
    <font>
      <u/>
      <sz val="8"/>
      <name val="ＭＳ Ｐ明朝"/>
      <family val="1"/>
      <charset val="128"/>
    </font>
    <font>
      <b/>
      <sz val="9"/>
      <color indexed="81"/>
      <name val="ＭＳ Ｐゴシック"/>
      <family val="3"/>
      <charset val="128"/>
    </font>
    <font>
      <sz val="11"/>
      <color indexed="81"/>
      <name val="ＭＳ Ｐゴシック"/>
      <family val="3"/>
      <charset val="128"/>
    </font>
    <font>
      <b/>
      <sz val="16"/>
      <name val="ＭＳ Ｐ明朝"/>
      <family val="1"/>
      <charset val="128"/>
    </font>
    <font>
      <sz val="18"/>
      <name val="ＭＳ Ｐ明朝"/>
      <family val="1"/>
      <charset val="128"/>
    </font>
    <font>
      <b/>
      <sz val="14"/>
      <name val="ＭＳ Ｐ明朝"/>
      <family val="1"/>
      <charset val="128"/>
    </font>
    <font>
      <sz val="6"/>
      <name val="ＭＳ Ｐゴシック"/>
      <family val="3"/>
      <charset val="128"/>
    </font>
    <font>
      <sz val="1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4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cellStyleXfs>
  <cellXfs count="361">
    <xf numFmtId="0" fontId="0" fillId="0" borderId="0" xfId="0">
      <alignment vertical="center"/>
    </xf>
    <xf numFmtId="0" fontId="7" fillId="0" borderId="1" xfId="0" applyNumberFormat="1" applyFont="1" applyBorder="1" applyAlignment="1">
      <alignment horizontal="center" vertical="center"/>
    </xf>
    <xf numFmtId="0" fontId="7" fillId="2" borderId="2" xfId="0" applyFont="1" applyFill="1" applyBorder="1" applyAlignment="1">
      <alignment vertical="center"/>
    </xf>
    <xf numFmtId="0" fontId="8"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7" fillId="0" borderId="0" xfId="0" applyFont="1" applyBorder="1" applyAlignment="1">
      <alignment horizontal="lef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9" xfId="0" applyFont="1" applyBorder="1" applyAlignment="1">
      <alignment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right" vertical="center"/>
    </xf>
    <xf numFmtId="0" fontId="12" fillId="0" borderId="0" xfId="0" applyFont="1" applyBorder="1" applyAlignment="1">
      <alignment horizontal="lef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8" xfId="0" applyFont="1" applyBorder="1" applyAlignment="1">
      <alignment vertical="center" wrapText="1"/>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0" fontId="13"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5" xfId="0" applyFont="1" applyBorder="1" applyAlignment="1">
      <alignment vertical="center" wrapText="1"/>
    </xf>
    <xf numFmtId="0" fontId="7" fillId="0" borderId="12" xfId="0" applyFont="1" applyBorder="1" applyAlignment="1">
      <alignment horizontal="center" vertical="center" shrinkToFit="1"/>
    </xf>
    <xf numFmtId="0" fontId="7" fillId="0" borderId="1" xfId="0" applyFont="1" applyBorder="1" applyAlignment="1">
      <alignment horizontal="left" vertical="center"/>
    </xf>
    <xf numFmtId="0" fontId="7" fillId="0" borderId="7" xfId="0" applyFont="1" applyBorder="1" applyAlignment="1">
      <alignment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0" fillId="0" borderId="0" xfId="0" applyNumberFormat="1" applyAlignment="1">
      <alignment horizontal="center" vertical="center"/>
    </xf>
    <xf numFmtId="57" fontId="0" fillId="0" borderId="0" xfId="0" applyNumberFormat="1" applyAlignment="1">
      <alignment horizontal="center" vertical="center"/>
    </xf>
    <xf numFmtId="0" fontId="0" fillId="0" borderId="0" xfId="0" applyAlignment="1">
      <alignment horizontal="center" vertical="center"/>
    </xf>
    <xf numFmtId="0" fontId="7" fillId="0" borderId="0" xfId="0" applyFont="1" applyProtection="1">
      <alignment vertical="center"/>
    </xf>
    <xf numFmtId="0" fontId="7" fillId="0" borderId="0" xfId="0" applyFont="1" applyAlignment="1" applyProtection="1">
      <alignment horizontal="left" vertical="center"/>
    </xf>
    <xf numFmtId="0" fontId="10" fillId="0" borderId="0" xfId="0" applyFont="1" applyProtection="1">
      <alignment vertical="center"/>
    </xf>
    <xf numFmtId="0" fontId="8" fillId="0" borderId="0" xfId="0" applyFont="1" applyProtection="1">
      <alignment vertical="center"/>
    </xf>
    <xf numFmtId="0" fontId="0" fillId="0" borderId="0" xfId="0" applyProtection="1">
      <alignment vertical="center"/>
    </xf>
    <xf numFmtId="0" fontId="0" fillId="0" borderId="0" xfId="0" applyNumberFormat="1" applyAlignment="1" applyProtection="1">
      <alignment horizontal="center" vertical="center"/>
    </xf>
    <xf numFmtId="0" fontId="0" fillId="0" borderId="0" xfId="0" applyAlignment="1" applyProtection="1">
      <alignment horizontal="center" vertical="center"/>
    </xf>
    <xf numFmtId="56" fontId="7" fillId="0" borderId="0" xfId="0" quotePrefix="1" applyNumberFormat="1" applyFont="1" applyProtection="1">
      <alignment vertical="center"/>
    </xf>
    <xf numFmtId="178" fontId="7" fillId="0" borderId="0" xfId="0" applyNumberFormat="1" applyFont="1" applyProtection="1">
      <alignment vertical="center"/>
    </xf>
    <xf numFmtId="0" fontId="7" fillId="0" borderId="0" xfId="0" applyFont="1" applyAlignment="1" applyProtection="1">
      <alignment vertical="top"/>
    </xf>
    <xf numFmtId="0" fontId="7" fillId="0" borderId="0" xfId="0" applyFont="1" applyBorder="1" applyAlignment="1" applyProtection="1">
      <alignment horizontal="center" vertical="center" wrapText="1"/>
    </xf>
    <xf numFmtId="178" fontId="7" fillId="0" borderId="0" xfId="0" applyNumberFormat="1" applyFont="1" applyBorder="1" applyAlignment="1" applyProtection="1">
      <alignment horizontal="center" vertical="center" wrapText="1"/>
    </xf>
    <xf numFmtId="57" fontId="0" fillId="0" borderId="0" xfId="0" applyNumberFormat="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Alignment="1" applyProtection="1">
      <alignment vertical="center" wrapText="1"/>
    </xf>
    <xf numFmtId="0" fontId="7" fillId="0" borderId="0" xfId="0" applyFont="1" applyBorder="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horizontal="left" vertical="center"/>
    </xf>
    <xf numFmtId="176" fontId="7" fillId="0" borderId="0" xfId="0" applyNumberFormat="1" applyFont="1" applyBorder="1" applyProtection="1">
      <alignment vertical="center"/>
    </xf>
    <xf numFmtId="176" fontId="7" fillId="0" borderId="0" xfId="0" applyNumberFormat="1" applyFont="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0" fontId="7" fillId="0" borderId="0" xfId="0" applyFont="1" applyAlignment="1" applyProtection="1">
      <alignment horizontal="right" vertical="center"/>
    </xf>
    <xf numFmtId="0" fontId="7" fillId="0" borderId="1" xfId="0" applyFont="1" applyBorder="1" applyAlignment="1" applyProtection="1">
      <alignment horizontal="center"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57" fontId="7" fillId="0" borderId="2" xfId="0" applyNumberFormat="1" applyFont="1" applyBorder="1" applyAlignment="1" applyProtection="1">
      <alignment horizontal="center" vertical="center"/>
      <protection locked="0"/>
    </xf>
    <xf numFmtId="57" fontId="7" fillId="0" borderId="2" xfId="0" applyNumberFormat="1"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57" fontId="7" fillId="0" borderId="6"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 xfId="0" applyFont="1" applyFill="1" applyBorder="1" applyAlignment="1" applyProtection="1">
      <alignment vertical="center" shrinkToFit="1"/>
      <protection locked="0"/>
    </xf>
    <xf numFmtId="0" fontId="7" fillId="0" borderId="7" xfId="0" applyFont="1" applyBorder="1" applyAlignment="1" applyProtection="1">
      <alignment vertical="center"/>
      <protection locked="0"/>
    </xf>
    <xf numFmtId="0" fontId="7" fillId="0" borderId="9" xfId="0" applyFont="1" applyBorder="1" applyAlignment="1" applyProtection="1">
      <alignment vertical="center"/>
      <protection locked="0"/>
    </xf>
    <xf numFmtId="0" fontId="9" fillId="0" borderId="0" xfId="0" applyFont="1" applyAlignment="1">
      <alignment horizontal="center" vertical="center"/>
    </xf>
    <xf numFmtId="0" fontId="11" fillId="0" borderId="0" xfId="0" applyFont="1" applyAlignment="1" applyProtection="1">
      <alignment horizontal="center" vertical="center"/>
    </xf>
    <xf numFmtId="0" fontId="8" fillId="0" borderId="0" xfId="0" applyFont="1" applyAlignment="1" applyProtection="1">
      <alignment horizontal="right" vertical="top"/>
    </xf>
    <xf numFmtId="0" fontId="7" fillId="0" borderId="4" xfId="0" applyNumberFormat="1" applyFont="1" applyBorder="1" applyAlignment="1">
      <alignment horizontal="center" vertical="center"/>
    </xf>
    <xf numFmtId="0" fontId="8" fillId="0" borderId="0" xfId="0" applyFont="1" applyBorder="1" applyAlignment="1">
      <alignment horizontal="left" vertical="center"/>
    </xf>
    <xf numFmtId="0" fontId="0" fillId="0" borderId="0" xfId="0">
      <alignment vertical="center"/>
    </xf>
    <xf numFmtId="0" fontId="8" fillId="0" borderId="1" xfId="0" applyNumberFormat="1" applyFont="1" applyBorder="1" applyAlignment="1" applyProtection="1">
      <alignment horizontal="center" vertical="center"/>
      <protection locked="0"/>
    </xf>
    <xf numFmtId="0" fontId="8" fillId="0" borderId="4" xfId="0" applyNumberFormat="1" applyFont="1" applyBorder="1" applyAlignment="1" applyProtection="1">
      <alignment horizontal="center" vertical="center"/>
      <protection locked="0"/>
    </xf>
    <xf numFmtId="38" fontId="8" fillId="0" borderId="2" xfId="1" applyFont="1" applyBorder="1" applyAlignment="1" applyProtection="1">
      <alignment horizontal="center" vertical="center"/>
      <protection locked="0"/>
    </xf>
    <xf numFmtId="38" fontId="8" fillId="0" borderId="3" xfId="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center" vertical="center"/>
    </xf>
    <xf numFmtId="0" fontId="16" fillId="0" borderId="0" xfId="0" applyFont="1" applyBorder="1" applyAlignment="1">
      <alignment horizontal="left" vertical="center"/>
    </xf>
    <xf numFmtId="0" fontId="8"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12" xfId="0" applyNumberFormat="1" applyFont="1" applyBorder="1" applyAlignment="1">
      <alignment horizontal="right" vertical="center"/>
    </xf>
    <xf numFmtId="0" fontId="11" fillId="0" borderId="0" xfId="2" applyFont="1" applyAlignment="1">
      <alignment horizontal="center" vertical="center"/>
    </xf>
    <xf numFmtId="0" fontId="11" fillId="0" borderId="0" xfId="2" applyFont="1"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7" fillId="0" borderId="0" xfId="0" applyFont="1" applyBorder="1" applyAlignment="1" applyProtection="1">
      <alignment horizontal="center" vertical="center"/>
    </xf>
    <xf numFmtId="0" fontId="11" fillId="0" borderId="0" xfId="2" applyFont="1" applyAlignment="1">
      <alignment horizontal="right" vertical="center"/>
    </xf>
    <xf numFmtId="0" fontId="8" fillId="0" borderId="0" xfId="2" applyFont="1"/>
    <xf numFmtId="0" fontId="9" fillId="0" borderId="0" xfId="2" applyFont="1"/>
    <xf numFmtId="0" fontId="19" fillId="0" borderId="0" xfId="2" applyFont="1"/>
    <xf numFmtId="0" fontId="9" fillId="0" borderId="0" xfId="2" applyFont="1" applyAlignment="1">
      <alignment horizontal="right" vertical="center"/>
    </xf>
    <xf numFmtId="56" fontId="9" fillId="0" borderId="0" xfId="2" quotePrefix="1" applyNumberFormat="1" applyFont="1" applyAlignment="1">
      <alignment horizontal="right" vertical="center"/>
    </xf>
    <xf numFmtId="0" fontId="19" fillId="0" borderId="0" xfId="2" applyFont="1" applyAlignment="1">
      <alignment horizontal="right" vertical="center"/>
    </xf>
    <xf numFmtId="0" fontId="20" fillId="0" borderId="0" xfId="2" applyFont="1"/>
    <xf numFmtId="0" fontId="10" fillId="0" borderId="0" xfId="2" applyFont="1"/>
    <xf numFmtId="0" fontId="11" fillId="0" borderId="0" xfId="2" applyFont="1"/>
    <xf numFmtId="0" fontId="10" fillId="0" borderId="0" xfId="2" applyFont="1" applyAlignment="1">
      <alignment vertical="center"/>
    </xf>
    <xf numFmtId="0" fontId="8" fillId="0" borderId="0" xfId="2" applyFont="1" applyBorder="1" applyAlignment="1">
      <alignment vertical="center"/>
    </xf>
    <xf numFmtId="0" fontId="21" fillId="0" borderId="0" xfId="0" applyFont="1" applyAlignment="1">
      <alignment horizontal="left" vertical="center"/>
    </xf>
    <xf numFmtId="0" fontId="11" fillId="0" borderId="0" xfId="2" applyFont="1" applyAlignment="1">
      <alignment horizontal="left" vertical="center"/>
    </xf>
    <xf numFmtId="0" fontId="8" fillId="0" borderId="0" xfId="2" applyFont="1" applyAlignment="1">
      <alignment vertical="center"/>
    </xf>
    <xf numFmtId="0" fontId="10" fillId="0" borderId="16" xfId="2" applyFont="1" applyBorder="1" applyAlignment="1">
      <alignment vertical="center"/>
    </xf>
    <xf numFmtId="0" fontId="10" fillId="0" borderId="17" xfId="2" applyFont="1" applyBorder="1" applyAlignment="1">
      <alignment horizontal="center" vertical="center"/>
    </xf>
    <xf numFmtId="0" fontId="8" fillId="0" borderId="0" xfId="2" applyFont="1" applyBorder="1"/>
    <xf numFmtId="0" fontId="12" fillId="0" borderId="0" xfId="2" applyFont="1" applyBorder="1"/>
    <xf numFmtId="0" fontId="8" fillId="0" borderId="0" xfId="2" applyFont="1" applyBorder="1" applyAlignment="1">
      <alignment horizontal="right"/>
    </xf>
    <xf numFmtId="0" fontId="10" fillId="0" borderId="0" xfId="2" applyFont="1" applyBorder="1"/>
    <xf numFmtId="0" fontId="10" fillId="0" borderId="12" xfId="2" applyFont="1" applyBorder="1"/>
    <xf numFmtId="0" fontId="10" fillId="0" borderId="12" xfId="2" applyFont="1" applyBorder="1" applyAlignment="1">
      <alignment horizontal="right" vertical="center"/>
    </xf>
    <xf numFmtId="177" fontId="11" fillId="0" borderId="6" xfId="2" applyNumberFormat="1" applyFont="1" applyBorder="1" applyAlignment="1">
      <alignment horizontal="center" vertical="center"/>
    </xf>
    <xf numFmtId="0" fontId="11" fillId="0" borderId="6" xfId="0" applyFont="1" applyBorder="1" applyAlignment="1" applyProtection="1">
      <alignment horizontal="right" vertical="center" shrinkToFit="1"/>
      <protection locked="0"/>
    </xf>
    <xf numFmtId="0" fontId="11" fillId="0" borderId="7" xfId="0" applyFont="1" applyBorder="1" applyAlignment="1">
      <alignment horizontal="right" vertical="center"/>
    </xf>
    <xf numFmtId="0" fontId="11" fillId="0" borderId="6" xfId="0" applyNumberFormat="1" applyFont="1" applyBorder="1" applyAlignment="1" applyProtection="1">
      <alignment horizontal="center" vertical="center"/>
      <protection locked="0"/>
    </xf>
    <xf numFmtId="177" fontId="11" fillId="0" borderId="12" xfId="0" quotePrefix="1" applyNumberFormat="1" applyFont="1" applyBorder="1" applyAlignment="1">
      <alignment horizontal="center" vertical="center"/>
    </xf>
    <xf numFmtId="177" fontId="11" fillId="0" borderId="1" xfId="0" applyNumberFormat="1" applyFont="1" applyBorder="1" applyAlignment="1" applyProtection="1">
      <alignment horizontal="center" vertical="center"/>
      <protection locked="0"/>
    </xf>
    <xf numFmtId="177" fontId="11" fillId="0" borderId="1" xfId="0" applyNumberFormat="1" applyFont="1" applyBorder="1" applyAlignment="1">
      <alignment horizontal="center" vertical="center"/>
    </xf>
    <xf numFmtId="0" fontId="11" fillId="0" borderId="1" xfId="0" applyNumberFormat="1" applyFont="1" applyBorder="1" applyAlignment="1" applyProtection="1">
      <alignment horizontal="center" vertical="center"/>
      <protection locked="0"/>
    </xf>
    <xf numFmtId="177" fontId="11" fillId="0" borderId="7" xfId="0" applyNumberFormat="1" applyFont="1" applyBorder="1" applyAlignment="1" applyProtection="1">
      <alignment horizontal="center" vertical="center"/>
      <protection locked="0"/>
    </xf>
    <xf numFmtId="0" fontId="11" fillId="0" borderId="6" xfId="0" applyNumberFormat="1" applyFont="1" applyBorder="1" applyAlignment="1" applyProtection="1">
      <alignment horizontal="right" vertical="center"/>
      <protection locked="0"/>
    </xf>
    <xf numFmtId="177" fontId="11" fillId="0" borderId="7" xfId="0" applyNumberFormat="1" applyFont="1" applyBorder="1" applyAlignment="1" applyProtection="1">
      <alignment horizontal="right" vertical="center"/>
      <protection locked="0"/>
    </xf>
    <xf numFmtId="38" fontId="11" fillId="0" borderId="2" xfId="1" applyFont="1" applyBorder="1" applyAlignment="1" applyProtection="1">
      <alignment horizontal="right" vertical="center"/>
      <protection locked="0"/>
    </xf>
    <xf numFmtId="177" fontId="11" fillId="0" borderId="10" xfId="2" applyNumberFormat="1" applyFont="1" applyBorder="1" applyAlignment="1">
      <alignment horizontal="center" vertical="center"/>
    </xf>
    <xf numFmtId="38" fontId="11" fillId="0" borderId="3" xfId="1" applyFont="1" applyBorder="1" applyAlignment="1" applyProtection="1">
      <alignment horizontal="right" vertical="center"/>
      <protection locked="0"/>
    </xf>
    <xf numFmtId="0" fontId="11" fillId="0" borderId="0" xfId="2" applyFont="1" applyAlignment="1">
      <alignment vertical="top"/>
    </xf>
    <xf numFmtId="0" fontId="11" fillId="0" borderId="0" xfId="2" applyFont="1" applyBorder="1" applyAlignment="1">
      <alignment vertical="top" wrapText="1"/>
    </xf>
    <xf numFmtId="0" fontId="11" fillId="0" borderId="12" xfId="2" applyFont="1" applyBorder="1"/>
    <xf numFmtId="0" fontId="10" fillId="0" borderId="19" xfId="0" applyFont="1" applyBorder="1" applyAlignment="1">
      <alignment horizontal="center" vertical="top" wrapText="1"/>
    </xf>
    <xf numFmtId="0" fontId="11" fillId="0" borderId="20" xfId="2" applyFont="1" applyBorder="1" applyAlignment="1">
      <alignment horizontal="right" vertical="center"/>
    </xf>
    <xf numFmtId="0" fontId="11" fillId="0" borderId="21" xfId="2" applyFont="1" applyBorder="1" applyAlignment="1">
      <alignment horizontal="center" vertical="center"/>
    </xf>
    <xf numFmtId="0" fontId="11" fillId="0" borderId="21" xfId="0" applyFont="1" applyBorder="1" applyAlignment="1" applyProtection="1">
      <alignment horizontal="center" vertical="center"/>
      <protection locked="0"/>
    </xf>
    <xf numFmtId="0" fontId="7" fillId="0" borderId="6" xfId="0" applyFont="1" applyBorder="1" applyAlignment="1" applyProtection="1">
      <alignment horizontal="center" vertical="center" shrinkToFit="1"/>
    </xf>
    <xf numFmtId="0" fontId="7" fillId="0" borderId="0" xfId="0" applyFont="1" applyBorder="1" applyAlignment="1" applyProtection="1">
      <alignment vertical="center" wrapText="1"/>
    </xf>
    <xf numFmtId="176" fontId="7" fillId="0" borderId="0" xfId="0" applyNumberFormat="1" applyFont="1" applyBorder="1" applyAlignment="1" applyProtection="1">
      <alignment horizontal="center" vertical="center"/>
    </xf>
    <xf numFmtId="38" fontId="8" fillId="0" borderId="0" xfId="1" applyFont="1" applyBorder="1" applyAlignment="1" applyProtection="1">
      <alignment horizontal="right" vertical="center"/>
      <protection locked="0"/>
    </xf>
    <xf numFmtId="176" fontId="7" fillId="0" borderId="0" xfId="0" applyNumberFormat="1" applyFont="1" applyBorder="1" applyAlignment="1" applyProtection="1">
      <alignment vertical="center"/>
    </xf>
    <xf numFmtId="178" fontId="8" fillId="0" borderId="0" xfId="0" applyNumberFormat="1" applyFont="1" applyBorder="1" applyAlignment="1" applyProtection="1">
      <alignment horizontal="right" vertical="center"/>
      <protection locked="0"/>
    </xf>
    <xf numFmtId="0" fontId="7" fillId="0" borderId="4" xfId="0" applyFont="1" applyBorder="1" applyAlignment="1" applyProtection="1">
      <alignment vertical="center" shrinkToFit="1"/>
    </xf>
    <xf numFmtId="0" fontId="7" fillId="0" borderId="10" xfId="0" applyFont="1" applyBorder="1" applyAlignment="1" applyProtection="1">
      <alignment horizontal="center" vertical="center" shrinkToFit="1"/>
    </xf>
    <xf numFmtId="0" fontId="7" fillId="0" borderId="17" xfId="0" applyFont="1" applyBorder="1" applyAlignment="1" applyProtection="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38" fontId="11" fillId="0" borderId="2" xfId="1" applyFont="1" applyBorder="1" applyAlignment="1">
      <alignment horizontal="right" vertical="center"/>
    </xf>
    <xf numFmtId="0" fontId="7" fillId="0" borderId="10"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38" fontId="8" fillId="0" borderId="10" xfId="1" applyFont="1" applyBorder="1" applyAlignment="1" applyProtection="1">
      <alignment horizontal="right" vertical="center"/>
      <protection locked="0"/>
    </xf>
    <xf numFmtId="38" fontId="8" fillId="0" borderId="4" xfId="1" applyFont="1" applyBorder="1" applyAlignment="1" applyProtection="1">
      <alignment horizontal="right" vertical="center"/>
      <protection locked="0"/>
    </xf>
    <xf numFmtId="38" fontId="8" fillId="0" borderId="9" xfId="1" applyFont="1" applyBorder="1" applyAlignment="1" applyProtection="1">
      <alignment horizontal="right" vertical="center"/>
      <protection locked="0"/>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38" fontId="8" fillId="0" borderId="6" xfId="1" applyFont="1" applyBorder="1" applyAlignment="1" applyProtection="1">
      <alignment horizontal="right" vertical="center"/>
      <protection locked="0"/>
    </xf>
    <xf numFmtId="38" fontId="8" fillId="0" borderId="1" xfId="1" applyFont="1" applyBorder="1" applyAlignment="1" applyProtection="1">
      <alignment horizontal="right" vertical="center"/>
      <protection locked="0"/>
    </xf>
    <xf numFmtId="38" fontId="8" fillId="0" borderId="7" xfId="1" applyFont="1" applyBorder="1" applyAlignment="1" applyProtection="1">
      <alignment horizontal="right" vertical="center"/>
      <protection locked="0"/>
    </xf>
    <xf numFmtId="0" fontId="8" fillId="0" borderId="1" xfId="0" applyFont="1" applyBorder="1" applyAlignment="1" applyProtection="1">
      <alignment horizontal="center" vertical="center"/>
      <protection locked="0"/>
    </xf>
    <xf numFmtId="0" fontId="12" fillId="0" borderId="6" xfId="0" applyFont="1" applyBorder="1" applyAlignment="1">
      <alignment vertical="center"/>
    </xf>
    <xf numFmtId="0" fontId="12" fillId="0" borderId="1" xfId="0" applyFont="1" applyBorder="1" applyAlignment="1">
      <alignment vertical="center"/>
    </xf>
    <xf numFmtId="0" fontId="12" fillId="0" borderId="7" xfId="0" applyFont="1" applyBorder="1" applyAlignment="1">
      <alignment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9" xfId="0" applyFont="1" applyBorder="1" applyAlignment="1">
      <alignment horizontal="center" vertical="center" wrapText="1"/>
    </xf>
    <xf numFmtId="38" fontId="8" fillId="0" borderId="13" xfId="1" applyFont="1" applyBorder="1" applyAlignment="1" applyProtection="1">
      <alignment horizontal="right" vertical="center"/>
      <protection locked="0"/>
    </xf>
    <xf numFmtId="38" fontId="8" fillId="0" borderId="14" xfId="1" applyFont="1" applyBorder="1" applyAlignment="1" applyProtection="1">
      <alignment horizontal="right" vertical="center"/>
      <protection locked="0"/>
    </xf>
    <xf numFmtId="38" fontId="8" fillId="0" borderId="15" xfId="1" applyFont="1" applyBorder="1" applyAlignment="1" applyProtection="1">
      <alignment horizontal="right" vertical="center"/>
      <protection locked="0"/>
    </xf>
    <xf numFmtId="176" fontId="7" fillId="0" borderId="10" xfId="0" applyNumberFormat="1" applyFont="1" applyBorder="1" applyAlignment="1" applyProtection="1">
      <alignment horizontal="left" vertical="center"/>
      <protection locked="0"/>
    </xf>
    <xf numFmtId="176" fontId="7" fillId="0" borderId="4" xfId="0" applyNumberFormat="1" applyFont="1" applyBorder="1" applyAlignment="1" applyProtection="1">
      <alignment horizontal="left" vertical="center"/>
      <protection locked="0"/>
    </xf>
    <xf numFmtId="176" fontId="7" fillId="0" borderId="9" xfId="0" applyNumberFormat="1" applyFont="1" applyBorder="1" applyAlignment="1" applyProtection="1">
      <alignment horizontal="left" vertical="center"/>
      <protection locked="0"/>
    </xf>
    <xf numFmtId="176" fontId="7" fillId="2" borderId="2" xfId="0" applyNumberFormat="1" applyFont="1" applyFill="1" applyBorder="1" applyAlignment="1">
      <alignment horizontal="left" vertical="center"/>
    </xf>
    <xf numFmtId="0" fontId="15" fillId="0" borderId="0" xfId="0" applyFont="1" applyBorder="1" applyAlignment="1">
      <alignment horizontal="center" vertical="center"/>
    </xf>
    <xf numFmtId="176" fontId="7" fillId="0" borderId="6" xfId="0" applyNumberFormat="1" applyFont="1" applyBorder="1" applyAlignment="1" applyProtection="1">
      <alignment horizontal="left" vertical="center"/>
      <protection locked="0"/>
    </xf>
    <xf numFmtId="176" fontId="7" fillId="0" borderId="1" xfId="0" applyNumberFormat="1" applyFont="1" applyBorder="1" applyAlignment="1" applyProtection="1">
      <alignment horizontal="left" vertical="center"/>
      <protection locked="0"/>
    </xf>
    <xf numFmtId="176" fontId="7" fillId="0" borderId="7" xfId="0" applyNumberFormat="1" applyFont="1" applyBorder="1" applyAlignment="1" applyProtection="1">
      <alignment horizontal="left" vertical="center"/>
      <protection locked="0"/>
    </xf>
    <xf numFmtId="0" fontId="7" fillId="0" borderId="2" xfId="0" applyFont="1" applyBorder="1" applyAlignment="1">
      <alignment horizontal="center" vertical="center"/>
    </xf>
    <xf numFmtId="38" fontId="8" fillId="0" borderId="2" xfId="1" applyFont="1" applyBorder="1" applyAlignment="1">
      <alignment horizontal="right" vertical="center"/>
    </xf>
    <xf numFmtId="38" fontId="8" fillId="0" borderId="2" xfId="1" applyFont="1" applyFill="1" applyBorder="1" applyAlignment="1">
      <alignment horizontal="right" vertical="center"/>
    </xf>
    <xf numFmtId="0" fontId="9" fillId="0" borderId="0" xfId="0" applyFont="1" applyAlignment="1">
      <alignment horizontal="center" vertical="center"/>
    </xf>
    <xf numFmtId="0" fontId="12" fillId="0" borderId="22" xfId="0" applyFont="1" applyBorder="1" applyAlignment="1">
      <alignment horizontal="left" vertical="center" wrapText="1"/>
    </xf>
    <xf numFmtId="0" fontId="23" fillId="0" borderId="22" xfId="0" applyFont="1" applyBorder="1" applyAlignment="1">
      <alignment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8" fillId="0" borderId="22" xfId="0" applyFont="1" applyBorder="1" applyAlignment="1" applyProtection="1">
      <alignment horizontal="left" vertical="top" wrapText="1"/>
      <protection locked="0"/>
    </xf>
    <xf numFmtId="0" fontId="0" fillId="0" borderId="0" xfId="0">
      <alignment vertical="center"/>
    </xf>
    <xf numFmtId="0" fontId="0" fillId="0" borderId="23" xfId="0" applyBorder="1">
      <alignment vertical="center"/>
    </xf>
    <xf numFmtId="0" fontId="0" fillId="0" borderId="22" xfId="0" applyBorder="1">
      <alignment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8" fillId="0" borderId="22" xfId="0" applyFont="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8" fontId="7" fillId="0" borderId="6" xfId="1" applyFont="1" applyFill="1" applyBorder="1" applyAlignment="1" applyProtection="1">
      <alignment horizontal="center" vertical="center"/>
      <protection locked="0"/>
    </xf>
    <xf numFmtId="38" fontId="7" fillId="0" borderId="7" xfId="1" applyFont="1" applyFill="1" applyBorder="1" applyAlignment="1" applyProtection="1">
      <alignment horizontal="center" vertical="center"/>
      <protection locked="0"/>
    </xf>
    <xf numFmtId="38" fontId="7" fillId="0" borderId="6" xfId="1" applyFont="1" applyFill="1" applyBorder="1" applyAlignment="1" applyProtection="1">
      <alignment horizontal="center" vertical="center"/>
    </xf>
    <xf numFmtId="38" fontId="7" fillId="0" borderId="1" xfId="1" applyFont="1" applyFill="1" applyBorder="1" applyAlignment="1" applyProtection="1">
      <alignment horizontal="center" vertical="center"/>
    </xf>
    <xf numFmtId="38" fontId="7" fillId="0" borderId="7" xfId="1" applyFont="1" applyFill="1" applyBorder="1" applyAlignment="1" applyProtection="1">
      <alignment horizontal="center" vertical="center"/>
    </xf>
    <xf numFmtId="0" fontId="7" fillId="0" borderId="10"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1" xfId="0" applyFont="1" applyBorder="1" applyAlignment="1" applyProtection="1">
      <alignment vertical="center" shrinkToFit="1"/>
    </xf>
    <xf numFmtId="0" fontId="7" fillId="0" borderId="4" xfId="0" applyFont="1" applyBorder="1" applyAlignment="1" applyProtection="1">
      <alignment vertical="center" shrinkToFit="1"/>
    </xf>
    <xf numFmtId="0" fontId="7" fillId="0" borderId="9" xfId="0" applyFont="1" applyBorder="1" applyAlignment="1" applyProtection="1">
      <alignment vertical="center" shrinkToFit="1"/>
    </xf>
    <xf numFmtId="0" fontId="7" fillId="0" borderId="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xf>
    <xf numFmtId="57" fontId="7" fillId="0" borderId="6" xfId="0" applyNumberFormat="1" applyFont="1" applyFill="1" applyBorder="1" applyAlignment="1" applyProtection="1">
      <alignment horizontal="center" vertical="center"/>
    </xf>
    <xf numFmtId="57" fontId="7" fillId="0" borderId="1" xfId="0" applyNumberFormat="1" applyFont="1" applyFill="1" applyBorder="1" applyAlignment="1" applyProtection="1">
      <alignment horizontal="center" vertical="center"/>
    </xf>
    <xf numFmtId="57" fontId="7" fillId="0" borderId="7" xfId="0" applyNumberFormat="1" applyFont="1" applyFill="1" applyBorder="1" applyAlignment="1" applyProtection="1">
      <alignment horizontal="center" vertical="center"/>
    </xf>
    <xf numFmtId="0" fontId="11" fillId="0" borderId="0" xfId="0" applyFont="1" applyAlignment="1" applyProtection="1">
      <alignment horizontal="center" vertical="center"/>
    </xf>
    <xf numFmtId="0" fontId="7" fillId="0" borderId="10"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0"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176" fontId="7" fillId="1" borderId="6" xfId="0" applyNumberFormat="1" applyFont="1" applyFill="1" applyBorder="1" applyAlignment="1" applyProtection="1">
      <alignment horizontal="center" vertical="center"/>
    </xf>
    <xf numFmtId="176" fontId="7" fillId="1" borderId="7" xfId="0" applyNumberFormat="1" applyFont="1" applyFill="1" applyBorder="1" applyAlignment="1" applyProtection="1">
      <alignment horizontal="center" vertical="center"/>
    </xf>
    <xf numFmtId="176" fontId="7" fillId="1" borderId="10" xfId="0" applyNumberFormat="1" applyFont="1" applyFill="1" applyBorder="1" applyAlignment="1" applyProtection="1">
      <alignment horizontal="center" vertical="center"/>
    </xf>
    <xf numFmtId="176" fontId="7" fillId="1" borderId="9" xfId="0" applyNumberFormat="1" applyFont="1" applyFill="1" applyBorder="1" applyAlignment="1" applyProtection="1">
      <alignment horizontal="center" vertical="center"/>
    </xf>
    <xf numFmtId="38" fontId="8" fillId="0" borderId="21" xfId="1" applyFont="1" applyBorder="1" applyAlignment="1" applyProtection="1">
      <alignment horizontal="center" vertical="center"/>
      <protection locked="0"/>
    </xf>
    <xf numFmtId="38" fontId="8" fillId="0" borderId="17" xfId="1" applyFont="1" applyBorder="1" applyAlignment="1" applyProtection="1">
      <alignment horizontal="center" vertical="center"/>
      <protection locked="0"/>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38" fontId="8" fillId="0" borderId="20" xfId="1" applyFont="1" applyBorder="1" applyAlignment="1" applyProtection="1">
      <alignment horizontal="right" vertical="center"/>
      <protection locked="0"/>
    </xf>
    <xf numFmtId="38" fontId="8" fillId="0" borderId="21" xfId="1" applyFont="1" applyBorder="1" applyAlignment="1" applyProtection="1">
      <alignment horizontal="right" vertical="center"/>
      <protection locked="0"/>
    </xf>
    <xf numFmtId="38" fontId="23" fillId="0" borderId="1" xfId="1" applyFont="1" applyBorder="1" applyAlignment="1" applyProtection="1">
      <alignment horizontal="right" vertical="center"/>
      <protection locked="0"/>
    </xf>
    <xf numFmtId="0" fontId="7" fillId="0" borderId="6"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7" xfId="0" applyFont="1" applyBorder="1" applyAlignment="1" applyProtection="1">
      <alignment horizontal="center" vertical="center" shrinkToFit="1"/>
    </xf>
    <xf numFmtId="0" fontId="7" fillId="0" borderId="12" xfId="0" applyFont="1" applyBorder="1" applyAlignment="1" applyProtection="1">
      <alignment vertical="center" shrinkToFit="1"/>
    </xf>
    <xf numFmtId="0" fontId="7" fillId="0" borderId="8" xfId="0" applyFont="1" applyBorder="1" applyAlignment="1" applyProtection="1">
      <alignment vertical="center" shrinkToFit="1"/>
    </xf>
    <xf numFmtId="0" fontId="7" fillId="0" borderId="8" xfId="0" applyFont="1" applyBorder="1" applyAlignment="1" applyProtection="1">
      <alignment horizontal="center" vertical="center"/>
    </xf>
    <xf numFmtId="38" fontId="7" fillId="0" borderId="1" xfId="1" applyFont="1" applyFill="1" applyBorder="1" applyAlignment="1" applyProtection="1">
      <alignment horizontal="center" vertical="center"/>
      <protection locked="0"/>
    </xf>
    <xf numFmtId="38" fontId="11" fillId="0" borderId="1" xfId="1" applyFont="1" applyBorder="1" applyAlignment="1" applyProtection="1">
      <alignment horizontal="right" vertical="center"/>
      <protection locked="0"/>
    </xf>
    <xf numFmtId="38" fontId="11" fillId="0" borderId="7" xfId="1" applyFont="1" applyBorder="1" applyAlignment="1" applyProtection="1">
      <alignment horizontal="right" vertical="center"/>
      <protection locked="0"/>
    </xf>
    <xf numFmtId="38" fontId="11" fillId="0" borderId="10" xfId="1" applyFont="1" applyBorder="1" applyAlignment="1" applyProtection="1">
      <alignment horizontal="right" vertical="center"/>
      <protection locked="0"/>
    </xf>
    <xf numFmtId="38" fontId="11" fillId="0" borderId="9" xfId="1" applyFont="1" applyBorder="1" applyAlignment="1" applyProtection="1">
      <alignment horizontal="right" vertical="center"/>
      <protection locked="0"/>
    </xf>
    <xf numFmtId="38" fontId="11" fillId="0" borderId="6" xfId="1" applyFont="1" applyBorder="1" applyAlignment="1" applyProtection="1">
      <alignment horizontal="right" vertical="center"/>
      <protection locked="0"/>
    </xf>
    <xf numFmtId="38" fontId="11" fillId="0" borderId="26" xfId="1" applyFont="1" applyBorder="1" applyAlignment="1" applyProtection="1">
      <alignment horizontal="right" vertical="center"/>
      <protection locked="0"/>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wrapText="1"/>
    </xf>
    <xf numFmtId="0" fontId="8" fillId="0" borderId="28" xfId="2" applyFont="1" applyBorder="1" applyAlignment="1" applyProtection="1">
      <alignment horizontal="left"/>
      <protection locked="0"/>
    </xf>
    <xf numFmtId="177" fontId="11" fillId="0" borderId="3" xfId="2" applyNumberFormat="1" applyFont="1" applyBorder="1" applyAlignment="1">
      <alignment vertical="center" textRotation="255" shrinkToFit="1"/>
    </xf>
    <xf numFmtId="0" fontId="11" fillId="0" borderId="27" xfId="0" applyFont="1" applyBorder="1" applyAlignment="1">
      <alignment vertical="center" textRotation="255" shrinkToFit="1"/>
    </xf>
    <xf numFmtId="0" fontId="10" fillId="0" borderId="28" xfId="2" applyFont="1" applyBorder="1" applyAlignment="1" applyProtection="1">
      <alignment horizontal="left" vertical="center"/>
      <protection locked="0"/>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vertical="center" wrapText="1"/>
    </xf>
    <xf numFmtId="38" fontId="8" fillId="0" borderId="0" xfId="1" applyFont="1" applyBorder="1" applyAlignment="1">
      <alignment vertical="center" wrapText="1"/>
    </xf>
    <xf numFmtId="0" fontId="10" fillId="0" borderId="24" xfId="2" applyFont="1" applyBorder="1" applyAlignment="1">
      <alignment horizontal="center" vertical="center"/>
    </xf>
    <xf numFmtId="0" fontId="10" fillId="0" borderId="4" xfId="2" applyFont="1" applyBorder="1" applyAlignment="1">
      <alignment horizontal="center" vertical="center"/>
    </xf>
    <xf numFmtId="38" fontId="11" fillId="0" borderId="25" xfId="1" applyFont="1" applyBorder="1" applyAlignment="1" applyProtection="1">
      <alignment horizontal="right" vertical="center"/>
      <protection locked="0"/>
    </xf>
    <xf numFmtId="38" fontId="11" fillId="0" borderId="2" xfId="1" applyFont="1" applyBorder="1" applyAlignment="1">
      <alignment horizontal="right" vertical="center"/>
    </xf>
    <xf numFmtId="38" fontId="11" fillId="0" borderId="1" xfId="1" applyFont="1" applyBorder="1" applyAlignment="1">
      <alignment horizontal="right" vertical="center"/>
    </xf>
    <xf numFmtId="38" fontId="11" fillId="0" borderId="7" xfId="1" applyFont="1" applyBorder="1" applyAlignment="1">
      <alignment horizontal="right" vertical="center"/>
    </xf>
    <xf numFmtId="0" fontId="11" fillId="0" borderId="33" xfId="2" applyFont="1" applyBorder="1" applyAlignment="1" applyProtection="1">
      <alignment horizontal="center" vertical="center"/>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1"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1" fillId="0" borderId="16" xfId="2" applyFont="1" applyBorder="1" applyAlignment="1" applyProtection="1">
      <alignment horizontal="center" vertical="center"/>
      <protection locked="0"/>
    </xf>
    <xf numFmtId="0" fontId="11" fillId="0" borderId="33" xfId="2" applyFont="1" applyBorder="1" applyAlignment="1" applyProtection="1">
      <alignment horizontal="center" vertical="center" wrapText="1"/>
      <protection locked="0"/>
    </xf>
    <xf numFmtId="0" fontId="11" fillId="0" borderId="0" xfId="2" applyFont="1" applyAlignment="1" applyProtection="1">
      <alignment horizontal="center" vertical="center"/>
      <protection locked="0"/>
    </xf>
    <xf numFmtId="0" fontId="11" fillId="0" borderId="31" xfId="2" applyFont="1" applyBorder="1" applyAlignment="1">
      <alignment horizontal="center" vertical="center"/>
    </xf>
    <xf numFmtId="0" fontId="8" fillId="0" borderId="36" xfId="0" applyFont="1" applyBorder="1">
      <alignment vertical="center"/>
    </xf>
    <xf numFmtId="0" fontId="8" fillId="0" borderId="32" xfId="0" applyFont="1" applyBorder="1">
      <alignment vertical="center"/>
    </xf>
    <xf numFmtId="0" fontId="11" fillId="0" borderId="38" xfId="0" applyFont="1" applyBorder="1" applyAlignment="1">
      <alignment horizontal="center" vertical="center"/>
    </xf>
    <xf numFmtId="38" fontId="11" fillId="0" borderId="39" xfId="1" applyFont="1" applyBorder="1" applyAlignment="1">
      <alignment horizontal="right" vertical="center"/>
    </xf>
    <xf numFmtId="38" fontId="11" fillId="0" borderId="18" xfId="1" applyFont="1" applyBorder="1" applyAlignment="1">
      <alignment horizontal="right" vertical="center"/>
    </xf>
    <xf numFmtId="38" fontId="11" fillId="0" borderId="31" xfId="1" quotePrefix="1" applyFont="1" applyBorder="1" applyAlignment="1">
      <alignment horizontal="right" vertical="center"/>
    </xf>
    <xf numFmtId="38" fontId="11" fillId="0" borderId="32" xfId="1" quotePrefix="1" applyFont="1" applyBorder="1" applyAlignment="1">
      <alignment horizontal="righ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8" xfId="0" applyFont="1" applyBorder="1" applyAlignment="1">
      <alignment horizontal="center" vertical="center" shrinkToFit="1"/>
    </xf>
    <xf numFmtId="177" fontId="11" fillId="0" borderId="29" xfId="2" applyNumberFormat="1" applyFont="1" applyBorder="1" applyAlignment="1">
      <alignment horizontal="center" vertical="center"/>
    </xf>
    <xf numFmtId="177" fontId="11" fillId="0" borderId="30" xfId="2" applyNumberFormat="1" applyFont="1" applyBorder="1" applyAlignment="1">
      <alignment horizontal="center" vertical="center"/>
    </xf>
    <xf numFmtId="0" fontId="11" fillId="0" borderId="30" xfId="0" applyFont="1" applyBorder="1" applyAlignment="1">
      <alignment horizontal="center" vertical="center"/>
    </xf>
    <xf numFmtId="0" fontId="8" fillId="0" borderId="6" xfId="2" applyFont="1" applyBorder="1"/>
    <xf numFmtId="0" fontId="8" fillId="0" borderId="1" xfId="2" applyFont="1" applyBorder="1"/>
    <xf numFmtId="0" fontId="8" fillId="0" borderId="7" xfId="2" applyFont="1" applyBorder="1"/>
    <xf numFmtId="0" fontId="8" fillId="0" borderId="1" xfId="2" applyFont="1" applyBorder="1" applyAlignment="1">
      <alignment horizontal="right" vertical="center"/>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19" xfId="0" applyFont="1" applyBorder="1" applyAlignment="1">
      <alignment horizontal="center" vertical="center"/>
    </xf>
    <xf numFmtId="176" fontId="11" fillId="0" borderId="15" xfId="2" applyNumberFormat="1" applyFont="1" applyBorder="1" applyAlignment="1">
      <alignment horizontal="right" vertical="center"/>
    </xf>
    <xf numFmtId="176" fontId="11" fillId="0" borderId="26" xfId="2" applyNumberFormat="1" applyFont="1" applyBorder="1" applyAlignment="1">
      <alignment horizontal="right" vertical="center"/>
    </xf>
    <xf numFmtId="38" fontId="11" fillId="0" borderId="20" xfId="1" applyFont="1" applyBorder="1" applyAlignment="1">
      <alignment horizontal="right" vertical="center"/>
    </xf>
    <xf numFmtId="38" fontId="11" fillId="0" borderId="17" xfId="1" applyFont="1" applyBorder="1" applyAlignment="1">
      <alignment horizontal="right" vertical="center"/>
    </xf>
    <xf numFmtId="176" fontId="11" fillId="0" borderId="6" xfId="2" applyNumberFormat="1" applyFont="1" applyBorder="1" applyAlignment="1">
      <alignment vertical="center"/>
    </xf>
    <xf numFmtId="176" fontId="11" fillId="0" borderId="7" xfId="2" applyNumberFormat="1" applyFont="1" applyBorder="1" applyAlignment="1">
      <alignment vertical="center"/>
    </xf>
    <xf numFmtId="0" fontId="8" fillId="0" borderId="6" xfId="2" applyFont="1" applyBorder="1" applyAlignment="1">
      <alignment vertical="center"/>
    </xf>
    <xf numFmtId="0" fontId="8" fillId="0" borderId="1" xfId="2" applyFont="1" applyBorder="1" applyAlignment="1">
      <alignment horizontal="center" vertical="center" wrapText="1"/>
    </xf>
    <xf numFmtId="38" fontId="11" fillId="0" borderId="15" xfId="1" applyFont="1" applyBorder="1" applyAlignment="1" applyProtection="1">
      <alignment horizontal="right" vertical="center"/>
      <protection locked="0"/>
    </xf>
    <xf numFmtId="38" fontId="11" fillId="0" borderId="40" xfId="1" applyFont="1" applyBorder="1" applyAlignment="1">
      <alignment vertical="center"/>
    </xf>
    <xf numFmtId="38" fontId="11" fillId="0" borderId="41" xfId="1" applyFont="1" applyBorder="1" applyAlignment="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19050</xdr:colOff>
      <xdr:row>36</xdr:row>
      <xdr:rowOff>95251</xdr:rowOff>
    </xdr:from>
    <xdr:to>
      <xdr:col>16</xdr:col>
      <xdr:colOff>152399</xdr:colOff>
      <xdr:row>38</xdr:row>
      <xdr:rowOff>171451</xdr:rowOff>
    </xdr:to>
    <xdr:sp macro="" textlink="">
      <xdr:nvSpPr>
        <xdr:cNvPr id="5" name="左中かっこ 4"/>
        <xdr:cNvSpPr/>
      </xdr:nvSpPr>
      <xdr:spPr>
        <a:xfrm>
          <a:off x="10991850" y="6477001"/>
          <a:ext cx="133349" cy="4191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393817</xdr:colOff>
      <xdr:row>29</xdr:row>
      <xdr:rowOff>794</xdr:rowOff>
    </xdr:from>
    <xdr:to>
      <xdr:col>22</xdr:col>
      <xdr:colOff>395405</xdr:colOff>
      <xdr:row>30</xdr:row>
      <xdr:rowOff>0</xdr:rowOff>
    </xdr:to>
    <xdr:cxnSp macro="">
      <xdr:nvCxnSpPr>
        <xdr:cNvPr id="5" name="直線矢印コネクタ 4"/>
        <xdr:cNvCxnSpPr/>
      </xdr:nvCxnSpPr>
      <xdr:spPr>
        <a:xfrm rot="5400000" flipH="1" flipV="1">
          <a:off x="8877020" y="10072291"/>
          <a:ext cx="218281"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67361</xdr:colOff>
      <xdr:row>29</xdr:row>
      <xdr:rowOff>4762</xdr:rowOff>
    </xdr:from>
    <xdr:to>
      <xdr:col>25</xdr:col>
      <xdr:colOff>67361</xdr:colOff>
      <xdr:row>30</xdr:row>
      <xdr:rowOff>3966</xdr:rowOff>
    </xdr:to>
    <xdr:cxnSp macro="">
      <xdr:nvCxnSpPr>
        <xdr:cNvPr id="6" name="直線矢印コネクタ 5"/>
        <xdr:cNvCxnSpPr/>
      </xdr:nvCxnSpPr>
      <xdr:spPr>
        <a:xfrm rot="5400000" flipH="1" flipV="1">
          <a:off x="11089545" y="10128078"/>
          <a:ext cx="216918" cy="0"/>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41"/>
  <sheetViews>
    <sheetView tabSelected="1" workbookViewId="0">
      <selection activeCell="B7" sqref="B7:L7"/>
    </sheetView>
  </sheetViews>
  <sheetFormatPr defaultRowHeight="12"/>
  <cols>
    <col min="1" max="1" width="2.5" style="23" customWidth="1"/>
    <col min="2" max="2" width="3.75" style="23" customWidth="1"/>
    <col min="3" max="3" width="7.75" style="23" customWidth="1"/>
    <col min="4" max="4" width="2.375" style="23" customWidth="1"/>
    <col min="5" max="5" width="4" style="23" customWidth="1"/>
    <col min="6" max="6" width="3.125" style="23" customWidth="1"/>
    <col min="7" max="7" width="2.75" style="23" customWidth="1"/>
    <col min="8" max="8" width="2.5" style="23" customWidth="1"/>
    <col min="9" max="9" width="2.375" style="23" customWidth="1"/>
    <col min="10" max="10" width="3.125" style="23" customWidth="1"/>
    <col min="11" max="11" width="2.375" style="23" customWidth="1"/>
    <col min="12" max="12" width="4.625" style="23" customWidth="1"/>
    <col min="13" max="13" width="4.375" style="23" customWidth="1"/>
    <col min="14" max="14" width="3.625" style="23" customWidth="1"/>
    <col min="15" max="15" width="3.125" style="23" customWidth="1"/>
    <col min="16" max="16" width="3.625" style="23" customWidth="1"/>
    <col min="17" max="17" width="3.125" style="23" customWidth="1"/>
    <col min="18" max="18" width="3.625" style="23" customWidth="1"/>
    <col min="19" max="19" width="3.125" style="23" customWidth="1"/>
    <col min="20" max="20" width="5.375" style="23" customWidth="1"/>
    <col min="21" max="21" width="3.625" style="23" customWidth="1"/>
    <col min="22" max="22" width="3.75" style="23" customWidth="1"/>
    <col min="23" max="23" width="3.875" style="23" customWidth="1"/>
    <col min="24" max="24" width="4.75" style="23" customWidth="1"/>
    <col min="25" max="25" width="7.75" style="23" customWidth="1"/>
    <col min="26" max="26" width="4.75" style="23" customWidth="1"/>
    <col min="27" max="32" width="3.625" style="23" customWidth="1"/>
    <col min="33" max="33" width="17.125" style="23" customWidth="1"/>
    <col min="34" max="34" width="30.125" style="23" customWidth="1"/>
    <col min="35" max="35" width="2.875" style="23" customWidth="1"/>
    <col min="36" max="36" width="9" style="23"/>
    <col min="37" max="37" width="4.625" style="23" customWidth="1"/>
    <col min="38" max="38" width="4.75" style="23" customWidth="1"/>
    <col min="39" max="39" width="3.625" style="23" customWidth="1"/>
    <col min="40" max="40" width="2.5" style="23" customWidth="1"/>
    <col min="41" max="41" width="4.5" style="23" customWidth="1"/>
    <col min="42" max="42" width="4.625" style="23" customWidth="1"/>
    <col min="43" max="43" width="4.125" style="23" customWidth="1"/>
    <col min="44" max="16384" width="9" style="23"/>
  </cols>
  <sheetData>
    <row r="1" spans="1:34" ht="17.25" customHeight="1">
      <c r="E1" s="24"/>
      <c r="AG1" s="3" t="s">
        <v>80</v>
      </c>
    </row>
    <row r="2" spans="1:34" ht="5.25" customHeight="1">
      <c r="E2" s="24"/>
      <c r="AG2" s="3"/>
    </row>
    <row r="3" spans="1:34" ht="19.5" customHeight="1">
      <c r="A3" s="219" t="s">
        <v>83</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row>
    <row r="4" spans="1:34" ht="3.75"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25"/>
    </row>
    <row r="5" spans="1:34" ht="17.25" customHeight="1">
      <c r="A5" s="114" t="s">
        <v>79</v>
      </c>
    </row>
    <row r="6" spans="1:34" ht="15" customHeight="1">
      <c r="B6" s="230" t="s">
        <v>78</v>
      </c>
      <c r="C6" s="231"/>
      <c r="D6" s="231"/>
      <c r="E6" s="231"/>
      <c r="F6" s="231"/>
      <c r="G6" s="231"/>
      <c r="H6" s="231"/>
      <c r="I6" s="231"/>
      <c r="J6" s="231"/>
      <c r="K6" s="231"/>
      <c r="L6" s="232"/>
      <c r="M6" s="230" t="s">
        <v>77</v>
      </c>
      <c r="N6" s="231"/>
      <c r="O6" s="231"/>
      <c r="P6" s="231"/>
      <c r="Q6" s="231"/>
      <c r="R6" s="231"/>
      <c r="S6" s="231"/>
      <c r="T6" s="231"/>
      <c r="U6" s="231"/>
      <c r="V6" s="231"/>
      <c r="W6" s="232"/>
      <c r="X6" s="233"/>
      <c r="Y6" s="234"/>
      <c r="Z6" s="234"/>
      <c r="AA6" s="234"/>
      <c r="AB6" s="234"/>
      <c r="AC6" s="234"/>
      <c r="AD6" s="234"/>
      <c r="AE6" s="234"/>
      <c r="AF6" s="234"/>
      <c r="AG6" s="26"/>
    </row>
    <row r="7" spans="1:34" ht="21" customHeight="1">
      <c r="B7" s="237"/>
      <c r="C7" s="198"/>
      <c r="D7" s="198"/>
      <c r="E7" s="198"/>
      <c r="F7" s="198"/>
      <c r="G7" s="198"/>
      <c r="H7" s="198"/>
      <c r="I7" s="198"/>
      <c r="J7" s="198"/>
      <c r="K7" s="198"/>
      <c r="L7" s="238"/>
      <c r="M7" s="237"/>
      <c r="N7" s="198"/>
      <c r="O7" s="198"/>
      <c r="P7" s="198"/>
      <c r="Q7" s="198"/>
      <c r="R7" s="198"/>
      <c r="S7" s="198"/>
      <c r="T7" s="198"/>
      <c r="U7" s="198"/>
      <c r="V7" s="198"/>
      <c r="W7" s="238"/>
      <c r="X7" s="235"/>
      <c r="Y7" s="236"/>
      <c r="Z7" s="236"/>
      <c r="AA7" s="236"/>
      <c r="AB7" s="236"/>
      <c r="AC7" s="236"/>
      <c r="AD7" s="236"/>
      <c r="AE7" s="236"/>
      <c r="AF7" s="236"/>
      <c r="AG7" s="26"/>
    </row>
    <row r="8" spans="1:34" ht="5.25" customHeight="1">
      <c r="B8" s="14"/>
      <c r="C8" s="5"/>
      <c r="D8" s="9"/>
      <c r="E8" s="27"/>
      <c r="F8" s="27"/>
      <c r="G8" s="27"/>
      <c r="H8" s="27"/>
      <c r="I8" s="27"/>
      <c r="J8" s="9"/>
      <c r="K8" s="9"/>
      <c r="L8" s="14"/>
      <c r="M8" s="14"/>
      <c r="N8" s="9"/>
      <c r="O8" s="28"/>
      <c r="P8" s="9"/>
      <c r="Q8" s="14"/>
      <c r="R8" s="14"/>
      <c r="S8" s="9"/>
      <c r="T8" s="14"/>
      <c r="U8" s="14"/>
      <c r="V8" s="9"/>
      <c r="W8" s="9"/>
      <c r="X8" s="9"/>
      <c r="Y8" s="9"/>
      <c r="Z8" s="9"/>
      <c r="AA8" s="9"/>
      <c r="AB8" s="9"/>
      <c r="AC8" s="9"/>
      <c r="AD8" s="9"/>
      <c r="AE8" s="9"/>
      <c r="AF8" s="9"/>
      <c r="AG8" s="9"/>
    </row>
    <row r="9" spans="1:34" ht="15" customHeight="1">
      <c r="A9" s="114" t="s">
        <v>92</v>
      </c>
      <c r="B9" s="14"/>
      <c r="C9" s="29"/>
      <c r="D9" s="9"/>
      <c r="E9" s="27"/>
      <c r="F9" s="27"/>
      <c r="G9" s="27"/>
      <c r="H9" s="27"/>
      <c r="I9" s="27"/>
      <c r="J9" s="9"/>
      <c r="K9" s="9"/>
      <c r="L9" s="14"/>
      <c r="M9" s="14"/>
      <c r="N9" s="9"/>
      <c r="O9" s="28"/>
      <c r="P9" s="9"/>
      <c r="Q9" s="14"/>
      <c r="R9" s="14"/>
      <c r="S9" s="9"/>
      <c r="T9" s="14"/>
      <c r="U9" s="14"/>
      <c r="V9" s="102" t="s">
        <v>87</v>
      </c>
      <c r="W9" s="9"/>
      <c r="X9" s="9"/>
      <c r="Y9" s="9"/>
      <c r="Z9" s="9"/>
      <c r="AA9" s="9"/>
      <c r="AB9" s="13"/>
      <c r="AC9" s="13"/>
      <c r="AD9" s="13"/>
      <c r="AE9" s="13"/>
      <c r="AF9" s="13"/>
      <c r="AG9" s="13"/>
      <c r="AH9" s="13"/>
    </row>
    <row r="10" spans="1:34" ht="17.25" customHeight="1">
      <c r="A10" s="4"/>
      <c r="B10" s="30"/>
      <c r="C10" s="31"/>
      <c r="D10" s="31"/>
      <c r="E10" s="31"/>
      <c r="F10" s="31"/>
      <c r="G10" s="31"/>
      <c r="H10" s="31"/>
      <c r="I10" s="31"/>
      <c r="J10" s="31"/>
      <c r="K10" s="31"/>
      <c r="L10" s="31"/>
      <c r="M10" s="31"/>
      <c r="N10" s="31"/>
      <c r="O10" s="31"/>
      <c r="P10" s="31"/>
      <c r="Q10" s="31"/>
      <c r="R10" s="31"/>
      <c r="S10" s="31"/>
      <c r="T10" s="32"/>
      <c r="U10" s="14"/>
      <c r="W10" s="11" t="s">
        <v>76</v>
      </c>
      <c r="X10" s="33"/>
      <c r="Y10" s="17"/>
      <c r="Z10" s="16" t="s">
        <v>6</v>
      </c>
      <c r="AA10" s="86"/>
      <c r="AB10" s="1" t="s">
        <v>48</v>
      </c>
      <c r="AC10" s="86"/>
      <c r="AD10" s="1" t="s">
        <v>46</v>
      </c>
      <c r="AE10" s="86"/>
      <c r="AF10" s="17" t="s">
        <v>51</v>
      </c>
      <c r="AG10" s="9"/>
    </row>
    <row r="11" spans="1:34" ht="17.25" customHeight="1">
      <c r="A11" s="4"/>
      <c r="B11" s="226"/>
      <c r="C11" s="227"/>
      <c r="D11" s="227"/>
      <c r="E11" s="227"/>
      <c r="F11" s="227"/>
      <c r="G11" s="227"/>
      <c r="H11" s="227"/>
      <c r="I11" s="227"/>
      <c r="J11" s="227"/>
      <c r="K11" s="227"/>
      <c r="L11" s="227"/>
      <c r="M11" s="227"/>
      <c r="N11" s="227"/>
      <c r="O11" s="227"/>
      <c r="P11" s="227"/>
      <c r="Q11" s="227"/>
      <c r="R11" s="227"/>
      <c r="S11" s="227"/>
      <c r="T11" s="228"/>
      <c r="U11" s="14"/>
      <c r="W11" s="11" t="s">
        <v>75</v>
      </c>
      <c r="X11" s="33"/>
      <c r="Y11" s="17"/>
      <c r="Z11" s="16" t="s">
        <v>6</v>
      </c>
      <c r="AA11" s="86"/>
      <c r="AB11" s="1" t="s">
        <v>48</v>
      </c>
      <c r="AC11" s="86"/>
      <c r="AD11" s="1" t="s">
        <v>74</v>
      </c>
      <c r="AE11" s="34"/>
      <c r="AF11" s="17"/>
      <c r="AG11" s="220"/>
    </row>
    <row r="12" spans="1:34" ht="17.25" customHeight="1">
      <c r="A12" s="4"/>
      <c r="B12" s="229"/>
      <c r="C12" s="227"/>
      <c r="D12" s="227"/>
      <c r="E12" s="227"/>
      <c r="F12" s="227"/>
      <c r="G12" s="227"/>
      <c r="H12" s="227"/>
      <c r="I12" s="227"/>
      <c r="J12" s="227"/>
      <c r="K12" s="227"/>
      <c r="L12" s="227"/>
      <c r="M12" s="227"/>
      <c r="N12" s="227"/>
      <c r="O12" s="227"/>
      <c r="P12" s="227"/>
      <c r="Q12" s="227"/>
      <c r="R12" s="227"/>
      <c r="S12" s="227"/>
      <c r="T12" s="228"/>
      <c r="U12" s="14"/>
      <c r="V12" s="9"/>
      <c r="W12" s="199" t="s">
        <v>221</v>
      </c>
      <c r="X12" s="200"/>
      <c r="Y12" s="201"/>
      <c r="Z12" s="117"/>
      <c r="AA12" s="198"/>
      <c r="AB12" s="198"/>
      <c r="AC12" s="198"/>
      <c r="AD12" s="198"/>
      <c r="AE12" s="198"/>
      <c r="AF12" s="17"/>
      <c r="AG12" s="221"/>
      <c r="AH12" s="35"/>
    </row>
    <row r="13" spans="1:34" ht="17.25" customHeight="1">
      <c r="A13" s="4"/>
      <c r="B13" s="229"/>
      <c r="C13" s="227"/>
      <c r="D13" s="227"/>
      <c r="E13" s="227"/>
      <c r="F13" s="227"/>
      <c r="G13" s="227"/>
      <c r="H13" s="227"/>
      <c r="I13" s="227"/>
      <c r="J13" s="227"/>
      <c r="K13" s="227"/>
      <c r="L13" s="227"/>
      <c r="M13" s="227"/>
      <c r="N13" s="227"/>
      <c r="O13" s="227"/>
      <c r="P13" s="227"/>
      <c r="Q13" s="227"/>
      <c r="R13" s="227"/>
      <c r="S13" s="227"/>
      <c r="T13" s="228"/>
      <c r="U13" s="14"/>
      <c r="W13" s="11" t="s">
        <v>220</v>
      </c>
      <c r="X13" s="33"/>
      <c r="Y13" s="17"/>
      <c r="Z13" s="16"/>
      <c r="AA13" s="198"/>
      <c r="AB13" s="198"/>
      <c r="AC13" s="198"/>
      <c r="AD13" s="198"/>
      <c r="AE13" s="198"/>
      <c r="AF13" s="17"/>
      <c r="AG13" s="221"/>
      <c r="AH13" s="35"/>
    </row>
    <row r="14" spans="1:34" ht="4.5" customHeight="1">
      <c r="A14" s="4"/>
      <c r="B14" s="229"/>
      <c r="C14" s="227"/>
      <c r="D14" s="227"/>
      <c r="E14" s="227"/>
      <c r="F14" s="227"/>
      <c r="G14" s="227"/>
      <c r="H14" s="227"/>
      <c r="I14" s="227"/>
      <c r="J14" s="227"/>
      <c r="K14" s="227"/>
      <c r="L14" s="227"/>
      <c r="M14" s="227"/>
      <c r="N14" s="227"/>
      <c r="O14" s="227"/>
      <c r="P14" s="227"/>
      <c r="Q14" s="227"/>
      <c r="R14" s="227"/>
      <c r="S14" s="227"/>
      <c r="T14" s="228"/>
      <c r="U14" s="14"/>
      <c r="AG14" s="35"/>
      <c r="AH14" s="35"/>
    </row>
    <row r="15" spans="1:34" ht="15.75" customHeight="1">
      <c r="A15" s="4"/>
      <c r="B15" s="229"/>
      <c r="C15" s="227"/>
      <c r="D15" s="227"/>
      <c r="E15" s="227"/>
      <c r="F15" s="227"/>
      <c r="G15" s="227"/>
      <c r="H15" s="227"/>
      <c r="I15" s="227"/>
      <c r="J15" s="227"/>
      <c r="K15" s="227"/>
      <c r="L15" s="227"/>
      <c r="M15" s="227"/>
      <c r="N15" s="227"/>
      <c r="O15" s="227"/>
      <c r="P15" s="227"/>
      <c r="Q15" s="227"/>
      <c r="R15" s="227"/>
      <c r="S15" s="227"/>
      <c r="T15" s="228"/>
      <c r="U15" s="14"/>
      <c r="V15" s="102" t="s">
        <v>223</v>
      </c>
      <c r="AG15" s="9"/>
    </row>
    <row r="16" spans="1:34" ht="17.25" customHeight="1">
      <c r="A16" s="4"/>
      <c r="B16" s="229"/>
      <c r="C16" s="227"/>
      <c r="D16" s="227"/>
      <c r="E16" s="227"/>
      <c r="F16" s="227"/>
      <c r="G16" s="227"/>
      <c r="H16" s="227"/>
      <c r="I16" s="227"/>
      <c r="J16" s="227"/>
      <c r="K16" s="227"/>
      <c r="L16" s="227"/>
      <c r="M16" s="227"/>
      <c r="N16" s="227"/>
      <c r="O16" s="227"/>
      <c r="P16" s="227"/>
      <c r="Q16" s="227"/>
      <c r="R16" s="227"/>
      <c r="S16" s="227"/>
      <c r="T16" s="228"/>
      <c r="U16" s="14"/>
      <c r="V16" s="9"/>
      <c r="W16" s="11" t="s">
        <v>100</v>
      </c>
      <c r="X16" s="33"/>
      <c r="Y16" s="17"/>
      <c r="Z16" s="16" t="s">
        <v>6</v>
      </c>
      <c r="AA16" s="86"/>
      <c r="AB16" s="1" t="s">
        <v>48</v>
      </c>
      <c r="AC16" s="86"/>
      <c r="AD16" s="1" t="s">
        <v>46</v>
      </c>
      <c r="AE16" s="86"/>
      <c r="AF16" s="17" t="s">
        <v>51</v>
      </c>
      <c r="AG16" s="9"/>
    </row>
    <row r="17" spans="1:46" ht="17.25" customHeight="1">
      <c r="A17" s="4"/>
      <c r="B17" s="36"/>
      <c r="C17" s="37"/>
      <c r="D17" s="37"/>
      <c r="E17" s="37"/>
      <c r="F17" s="37"/>
      <c r="G17" s="37"/>
      <c r="H17" s="37"/>
      <c r="I17" s="37"/>
      <c r="J17" s="37"/>
      <c r="K17" s="37"/>
      <c r="L17" s="37"/>
      <c r="M17" s="37"/>
      <c r="N17" s="37"/>
      <c r="O17" s="37"/>
      <c r="P17" s="37"/>
      <c r="Q17" s="37"/>
      <c r="R17" s="37"/>
      <c r="S17" s="37"/>
      <c r="T17" s="38"/>
      <c r="U17" s="14"/>
      <c r="V17" s="14"/>
      <c r="W17" s="11" t="s">
        <v>101</v>
      </c>
      <c r="X17" s="33"/>
      <c r="Y17" s="17"/>
      <c r="Z17" s="16" t="s">
        <v>6</v>
      </c>
      <c r="AA17" s="86"/>
      <c r="AB17" s="1" t="s">
        <v>48</v>
      </c>
      <c r="AC17" s="86"/>
      <c r="AD17" s="1" t="s">
        <v>46</v>
      </c>
      <c r="AE17" s="86"/>
      <c r="AF17" s="17" t="s">
        <v>51</v>
      </c>
      <c r="AG17" s="39"/>
    </row>
    <row r="18" spans="1:46" ht="6" customHeight="1">
      <c r="B18" s="14"/>
      <c r="C18" s="5"/>
      <c r="D18" s="9"/>
      <c r="E18" s="27"/>
      <c r="F18" s="27"/>
      <c r="G18" s="27"/>
      <c r="H18" s="27"/>
      <c r="I18" s="27"/>
      <c r="J18" s="9"/>
      <c r="K18" s="9"/>
      <c r="L18" s="14"/>
      <c r="M18" s="14"/>
      <c r="N18" s="9"/>
      <c r="O18" s="28"/>
      <c r="P18" s="9"/>
      <c r="Q18" s="14"/>
      <c r="R18" s="14"/>
      <c r="S18" s="9"/>
      <c r="T18" s="14"/>
      <c r="U18" s="14"/>
      <c r="V18" s="9"/>
      <c r="W18" s="9"/>
      <c r="X18" s="9"/>
      <c r="Y18" s="9"/>
      <c r="Z18" s="9"/>
      <c r="AA18" s="9"/>
      <c r="AB18" s="9"/>
      <c r="AC18" s="9"/>
      <c r="AD18" s="9"/>
      <c r="AE18" s="9"/>
      <c r="AF18" s="9"/>
      <c r="AG18" s="40"/>
    </row>
    <row r="19" spans="1:46" ht="18" customHeight="1">
      <c r="A19" s="114" t="s">
        <v>95</v>
      </c>
      <c r="B19" s="14"/>
      <c r="C19" s="5"/>
      <c r="D19" s="9"/>
      <c r="E19" s="27"/>
      <c r="F19" s="27"/>
      <c r="G19" s="27"/>
      <c r="H19" s="27"/>
      <c r="I19" s="27"/>
      <c r="J19" s="9"/>
      <c r="K19" s="9"/>
      <c r="L19" s="14"/>
      <c r="M19" s="14"/>
      <c r="N19" s="9"/>
      <c r="O19" s="28"/>
      <c r="P19" s="9"/>
      <c r="Q19" s="14"/>
      <c r="R19" s="14"/>
      <c r="S19" s="9"/>
      <c r="T19" s="14"/>
      <c r="U19" s="14"/>
      <c r="V19" s="9"/>
      <c r="W19" s="9"/>
      <c r="X19" s="9"/>
      <c r="Y19" s="9"/>
      <c r="Z19" s="9"/>
      <c r="AA19" s="44"/>
      <c r="AB19" s="44"/>
      <c r="AC19" s="44"/>
      <c r="AD19" s="44"/>
      <c r="AE19" s="9"/>
      <c r="AF19" s="9"/>
      <c r="AG19" s="9"/>
    </row>
    <row r="20" spans="1:46" ht="13.5" customHeight="1">
      <c r="A20" s="41"/>
      <c r="B20" s="42" t="s">
        <v>113</v>
      </c>
      <c r="C20" s="43"/>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row>
    <row r="21" spans="1:46" ht="13.5" customHeight="1">
      <c r="A21" s="41"/>
      <c r="B21" s="42" t="s">
        <v>93</v>
      </c>
      <c r="C21" s="43"/>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row>
    <row r="22" spans="1:46" ht="13.5" customHeight="1">
      <c r="A22" s="41"/>
      <c r="B22" s="42" t="s">
        <v>94</v>
      </c>
      <c r="C22" s="43"/>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1:46" ht="5.25" customHeight="1">
      <c r="A23" s="41"/>
      <c r="C23" s="43"/>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1:46" ht="27.75" customHeight="1">
      <c r="B24" s="6" t="s">
        <v>73</v>
      </c>
      <c r="C24" s="223" t="s">
        <v>72</v>
      </c>
      <c r="D24" s="224"/>
      <c r="E24" s="224"/>
      <c r="F24" s="224"/>
      <c r="G24" s="224"/>
      <c r="H24" s="224"/>
      <c r="I24" s="224"/>
      <c r="J24" s="224"/>
      <c r="K24" s="225"/>
      <c r="L24" s="7" t="s">
        <v>71</v>
      </c>
      <c r="M24" s="223" t="s">
        <v>70</v>
      </c>
      <c r="N24" s="224"/>
      <c r="O24" s="224"/>
      <c r="P24" s="224"/>
      <c r="Q24" s="224"/>
      <c r="R24" s="224"/>
      <c r="S24" s="225"/>
      <c r="T24" s="8" t="s">
        <v>69</v>
      </c>
      <c r="U24" s="202" t="s">
        <v>114</v>
      </c>
      <c r="V24" s="203"/>
      <c r="W24" s="203"/>
      <c r="X24" s="203"/>
      <c r="Y24" s="202" t="s">
        <v>68</v>
      </c>
      <c r="Z24" s="203"/>
      <c r="AA24" s="204"/>
      <c r="AB24" s="223" t="s">
        <v>67</v>
      </c>
      <c r="AC24" s="224"/>
      <c r="AD24" s="224"/>
      <c r="AE24" s="224"/>
      <c r="AF24" s="225"/>
      <c r="AG24" s="21" t="s">
        <v>66</v>
      </c>
    </row>
    <row r="25" spans="1:46" ht="14.25" customHeight="1">
      <c r="B25" s="10"/>
      <c r="C25" s="187"/>
      <c r="D25" s="188"/>
      <c r="E25" s="188"/>
      <c r="F25" s="188"/>
      <c r="G25" s="188"/>
      <c r="H25" s="188"/>
      <c r="I25" s="188"/>
      <c r="J25" s="188"/>
      <c r="K25" s="189"/>
      <c r="L25" s="45"/>
      <c r="M25" s="187"/>
      <c r="N25" s="188"/>
      <c r="O25" s="188"/>
      <c r="P25" s="188"/>
      <c r="Q25" s="188"/>
      <c r="R25" s="188"/>
      <c r="S25" s="189"/>
      <c r="T25" s="46" t="s">
        <v>115</v>
      </c>
      <c r="U25" s="190" t="s">
        <v>65</v>
      </c>
      <c r="V25" s="191"/>
      <c r="W25" s="191"/>
      <c r="X25" s="191"/>
      <c r="Y25" s="190" t="s">
        <v>65</v>
      </c>
      <c r="Z25" s="191"/>
      <c r="AA25" s="222"/>
      <c r="AB25" s="187"/>
      <c r="AC25" s="188"/>
      <c r="AD25" s="188"/>
      <c r="AE25" s="188"/>
      <c r="AF25" s="189"/>
      <c r="AG25" s="19"/>
    </row>
    <row r="26" spans="1:46" ht="18.75" customHeight="1">
      <c r="B26" s="115">
        <v>1</v>
      </c>
      <c r="C26" s="192"/>
      <c r="D26" s="193"/>
      <c r="E26" s="193"/>
      <c r="F26" s="193"/>
      <c r="G26" s="193"/>
      <c r="H26" s="193"/>
      <c r="I26" s="193"/>
      <c r="J26" s="193"/>
      <c r="K26" s="194"/>
      <c r="L26" s="108"/>
      <c r="M26" s="15" t="s">
        <v>64</v>
      </c>
      <c r="N26" s="104"/>
      <c r="O26" s="1" t="s">
        <v>63</v>
      </c>
      <c r="P26" s="86"/>
      <c r="Q26" s="1" t="s">
        <v>62</v>
      </c>
      <c r="R26" s="86"/>
      <c r="S26" s="17" t="s">
        <v>51</v>
      </c>
      <c r="T26" s="106"/>
      <c r="U26" s="195"/>
      <c r="V26" s="196"/>
      <c r="W26" s="196"/>
      <c r="X26" s="197"/>
      <c r="Y26" s="195"/>
      <c r="Z26" s="196"/>
      <c r="AA26" s="197"/>
      <c r="AB26" s="192"/>
      <c r="AC26" s="193"/>
      <c r="AD26" s="193"/>
      <c r="AE26" s="193"/>
      <c r="AF26" s="194"/>
      <c r="AG26" s="96"/>
    </row>
    <row r="27" spans="1:46" ht="18.75" customHeight="1">
      <c r="B27" s="115">
        <v>2</v>
      </c>
      <c r="C27" s="192"/>
      <c r="D27" s="193"/>
      <c r="E27" s="193"/>
      <c r="F27" s="193"/>
      <c r="G27" s="193"/>
      <c r="H27" s="193"/>
      <c r="I27" s="193"/>
      <c r="J27" s="193"/>
      <c r="K27" s="194"/>
      <c r="L27" s="108"/>
      <c r="M27" s="15" t="s">
        <v>6</v>
      </c>
      <c r="N27" s="104"/>
      <c r="O27" s="1" t="s">
        <v>48</v>
      </c>
      <c r="P27" s="86"/>
      <c r="Q27" s="1" t="s">
        <v>62</v>
      </c>
      <c r="R27" s="86"/>
      <c r="S27" s="17" t="s">
        <v>51</v>
      </c>
      <c r="T27" s="106"/>
      <c r="U27" s="195"/>
      <c r="V27" s="196"/>
      <c r="W27" s="196"/>
      <c r="X27" s="197"/>
      <c r="Y27" s="195"/>
      <c r="Z27" s="196"/>
      <c r="AA27" s="197"/>
      <c r="AB27" s="192"/>
      <c r="AC27" s="193"/>
      <c r="AD27" s="193"/>
      <c r="AE27" s="193"/>
      <c r="AF27" s="194"/>
      <c r="AG27" s="96"/>
    </row>
    <row r="28" spans="1:46" ht="18.75" customHeight="1">
      <c r="B28" s="115">
        <v>3</v>
      </c>
      <c r="C28" s="192"/>
      <c r="D28" s="193"/>
      <c r="E28" s="193"/>
      <c r="F28" s="193"/>
      <c r="G28" s="193"/>
      <c r="H28" s="193"/>
      <c r="I28" s="193"/>
      <c r="J28" s="193"/>
      <c r="K28" s="194"/>
      <c r="L28" s="108"/>
      <c r="M28" s="15" t="s">
        <v>6</v>
      </c>
      <c r="N28" s="104"/>
      <c r="O28" s="1" t="s">
        <v>48</v>
      </c>
      <c r="P28" s="86"/>
      <c r="Q28" s="1" t="s">
        <v>62</v>
      </c>
      <c r="R28" s="86"/>
      <c r="S28" s="17" t="s">
        <v>51</v>
      </c>
      <c r="T28" s="106"/>
      <c r="U28" s="195"/>
      <c r="V28" s="196"/>
      <c r="W28" s="196"/>
      <c r="X28" s="197"/>
      <c r="Y28" s="195"/>
      <c r="Z28" s="196"/>
      <c r="AA28" s="197"/>
      <c r="AB28" s="192"/>
      <c r="AC28" s="193"/>
      <c r="AD28" s="193"/>
      <c r="AE28" s="193"/>
      <c r="AF28" s="194"/>
      <c r="AG28" s="96"/>
    </row>
    <row r="29" spans="1:46" ht="18.75" customHeight="1">
      <c r="B29" s="115">
        <v>4</v>
      </c>
      <c r="C29" s="192"/>
      <c r="D29" s="193"/>
      <c r="E29" s="193"/>
      <c r="F29" s="193"/>
      <c r="G29" s="193"/>
      <c r="H29" s="193"/>
      <c r="I29" s="193"/>
      <c r="J29" s="193"/>
      <c r="K29" s="194"/>
      <c r="L29" s="108"/>
      <c r="M29" s="15" t="s">
        <v>6</v>
      </c>
      <c r="N29" s="104"/>
      <c r="O29" s="1" t="s">
        <v>48</v>
      </c>
      <c r="P29" s="86"/>
      <c r="Q29" s="1" t="s">
        <v>62</v>
      </c>
      <c r="R29" s="86"/>
      <c r="S29" s="17" t="s">
        <v>51</v>
      </c>
      <c r="T29" s="106"/>
      <c r="U29" s="195"/>
      <c r="V29" s="196"/>
      <c r="W29" s="196"/>
      <c r="X29" s="197"/>
      <c r="Y29" s="195"/>
      <c r="Z29" s="196"/>
      <c r="AA29" s="197"/>
      <c r="AB29" s="192"/>
      <c r="AC29" s="193"/>
      <c r="AD29" s="193"/>
      <c r="AE29" s="193"/>
      <c r="AF29" s="194"/>
      <c r="AG29" s="96"/>
    </row>
    <row r="30" spans="1:46" ht="18.75" customHeight="1">
      <c r="B30" s="115">
        <v>5</v>
      </c>
      <c r="C30" s="192"/>
      <c r="D30" s="193"/>
      <c r="E30" s="193"/>
      <c r="F30" s="193"/>
      <c r="G30" s="193"/>
      <c r="H30" s="193"/>
      <c r="I30" s="193"/>
      <c r="J30" s="193"/>
      <c r="K30" s="194"/>
      <c r="L30" s="108"/>
      <c r="M30" s="15" t="s">
        <v>6</v>
      </c>
      <c r="N30" s="104"/>
      <c r="O30" s="1" t="s">
        <v>48</v>
      </c>
      <c r="P30" s="86"/>
      <c r="Q30" s="1" t="s">
        <v>62</v>
      </c>
      <c r="R30" s="86"/>
      <c r="S30" s="17" t="s">
        <v>51</v>
      </c>
      <c r="T30" s="106"/>
      <c r="U30" s="195"/>
      <c r="V30" s="196"/>
      <c r="W30" s="196"/>
      <c r="X30" s="197"/>
      <c r="Y30" s="195"/>
      <c r="Z30" s="196"/>
      <c r="AA30" s="197"/>
      <c r="AB30" s="213"/>
      <c r="AC30" s="214"/>
      <c r="AD30" s="214"/>
      <c r="AE30" s="214"/>
      <c r="AF30" s="215"/>
      <c r="AG30" s="96"/>
    </row>
    <row r="31" spans="1:46" ht="18.75" customHeight="1">
      <c r="B31" s="116">
        <v>6</v>
      </c>
      <c r="C31" s="181"/>
      <c r="D31" s="182"/>
      <c r="E31" s="182"/>
      <c r="F31" s="182"/>
      <c r="G31" s="182"/>
      <c r="H31" s="182"/>
      <c r="I31" s="182"/>
      <c r="J31" s="182"/>
      <c r="K31" s="183"/>
      <c r="L31" s="109"/>
      <c r="M31" s="22" t="s">
        <v>6</v>
      </c>
      <c r="N31" s="105"/>
      <c r="O31" s="101" t="s">
        <v>48</v>
      </c>
      <c r="P31" s="86"/>
      <c r="Q31" s="1" t="s">
        <v>62</v>
      </c>
      <c r="R31" s="86"/>
      <c r="S31" s="17" t="s">
        <v>51</v>
      </c>
      <c r="T31" s="107"/>
      <c r="U31" s="184"/>
      <c r="V31" s="185"/>
      <c r="W31" s="185"/>
      <c r="X31" s="186"/>
      <c r="Y31" s="184"/>
      <c r="Z31" s="185"/>
      <c r="AA31" s="186"/>
      <c r="AB31" s="208"/>
      <c r="AC31" s="209"/>
      <c r="AD31" s="209"/>
      <c r="AE31" s="209"/>
      <c r="AF31" s="210"/>
      <c r="AG31" s="97"/>
    </row>
    <row r="32" spans="1:46" ht="18.75" customHeight="1">
      <c r="B32" s="18"/>
      <c r="C32" s="216" t="s">
        <v>61</v>
      </c>
      <c r="D32" s="216"/>
      <c r="E32" s="216"/>
      <c r="F32" s="216"/>
      <c r="G32" s="216"/>
      <c r="H32" s="216"/>
      <c r="I32" s="216"/>
      <c r="J32" s="216"/>
      <c r="K32" s="216"/>
      <c r="L32" s="49"/>
      <c r="M32" s="50"/>
      <c r="N32" s="51"/>
      <c r="O32" s="51"/>
      <c r="P32" s="51"/>
      <c r="Q32" s="51"/>
      <c r="R32" s="51"/>
      <c r="S32" s="51"/>
      <c r="T32" s="49"/>
      <c r="U32" s="217" t="str">
        <f>IF((SUM(U26:U31)=0),"",SUM(U26:U31))</f>
        <v/>
      </c>
      <c r="V32" s="217">
        <f>SUM(V25:V31)</f>
        <v>0</v>
      </c>
      <c r="W32" s="217" t="str">
        <f>IF((SUM(W25:W31)=0),"",SUM(W25:W31))</f>
        <v/>
      </c>
      <c r="X32" s="217">
        <f>SUM(X25:X31)</f>
        <v>0</v>
      </c>
      <c r="Y32" s="218" t="str">
        <f>IF((SUM(Y20:Y31)=0),"",SUM(Y20:Y31))</f>
        <v/>
      </c>
      <c r="Z32" s="218" t="str">
        <f>IF((SUM(Z20:Z31)=0),"",SUM(Z20:Z31))</f>
        <v/>
      </c>
      <c r="AA32" s="218" t="str">
        <f>IF((SUM(AA20:AA31)=0),"",SUM(AA20:AA31))</f>
        <v/>
      </c>
      <c r="AB32" s="211"/>
      <c r="AC32" s="211"/>
      <c r="AD32" s="211"/>
      <c r="AE32" s="211"/>
      <c r="AF32" s="211"/>
      <c r="AG32" s="2"/>
      <c r="AI32" s="44"/>
      <c r="AJ32" s="44"/>
      <c r="AK32" s="44"/>
      <c r="AL32" s="44"/>
      <c r="AM32" s="44"/>
      <c r="AN32" s="44"/>
      <c r="AO32" s="44"/>
      <c r="AP32" s="44"/>
      <c r="AQ32" s="44"/>
      <c r="AR32" s="44"/>
      <c r="AS32" s="44"/>
      <c r="AT32" s="44"/>
    </row>
    <row r="33" spans="1:46" ht="3.75" customHeight="1"/>
    <row r="34" spans="1:46" ht="13.5" customHeight="1">
      <c r="B34" s="110" t="s">
        <v>60</v>
      </c>
      <c r="C34" s="212" t="s">
        <v>222</v>
      </c>
      <c r="D34" s="212"/>
      <c r="E34" s="212"/>
      <c r="F34" s="212"/>
      <c r="G34" s="212"/>
      <c r="H34" s="212"/>
      <c r="I34" s="212"/>
      <c r="J34" s="212"/>
      <c r="K34" s="212"/>
      <c r="L34" s="212"/>
      <c r="M34" s="212"/>
      <c r="N34" s="212"/>
      <c r="O34" s="212"/>
      <c r="P34" s="212"/>
      <c r="Q34" s="212"/>
      <c r="R34" s="212"/>
      <c r="S34" s="212"/>
      <c r="T34" s="212"/>
      <c r="U34" s="212"/>
      <c r="V34" s="212"/>
      <c r="AI34" s="44"/>
      <c r="AJ34" s="44"/>
      <c r="AK34" s="44"/>
      <c r="AL34" s="44"/>
      <c r="AM34" s="44"/>
      <c r="AN34" s="44"/>
      <c r="AO34" s="44"/>
      <c r="AP34" s="44"/>
      <c r="AQ34" s="44"/>
      <c r="AR34" s="44"/>
      <c r="AS34" s="44"/>
      <c r="AT34" s="44"/>
    </row>
    <row r="35" spans="1:46" ht="13.5" customHeight="1">
      <c r="B35" s="111" t="s">
        <v>99</v>
      </c>
      <c r="C35" s="112"/>
      <c r="D35" s="113"/>
      <c r="E35" s="113"/>
      <c r="F35" s="113"/>
      <c r="G35" s="113"/>
      <c r="H35" s="113"/>
      <c r="I35" s="113"/>
      <c r="J35" s="113"/>
      <c r="K35" s="113"/>
      <c r="L35" s="113"/>
      <c r="M35" s="113"/>
      <c r="N35" s="113"/>
      <c r="O35" s="113"/>
      <c r="P35" s="113"/>
      <c r="Q35" s="113"/>
      <c r="R35" s="113"/>
      <c r="S35" s="113"/>
      <c r="T35" s="113"/>
      <c r="U35" s="14"/>
      <c r="V35" s="14"/>
      <c r="W35" s="14"/>
      <c r="X35" s="14"/>
      <c r="Y35" s="14"/>
      <c r="Z35" s="14"/>
      <c r="AA35" s="14"/>
      <c r="AB35" s="9"/>
      <c r="AC35" s="9"/>
      <c r="AD35" s="9"/>
      <c r="AE35" s="9"/>
      <c r="AF35" s="9"/>
      <c r="AG35" s="9"/>
      <c r="AI35" s="44"/>
      <c r="AJ35" s="44"/>
      <c r="AK35" s="44"/>
      <c r="AL35" s="44"/>
      <c r="AM35" s="44"/>
      <c r="AN35" s="44"/>
      <c r="AO35" s="44"/>
      <c r="AP35" s="44"/>
      <c r="AQ35" s="44"/>
      <c r="AR35" s="44"/>
      <c r="AS35" s="44"/>
      <c r="AT35" s="44"/>
    </row>
    <row r="36" spans="1:46" ht="6"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row>
    <row r="37" spans="1:46" s="4" customFormat="1" ht="18" customHeight="1">
      <c r="A37" s="114" t="s">
        <v>91</v>
      </c>
      <c r="R37" s="11" t="s">
        <v>118</v>
      </c>
      <c r="S37" s="47"/>
      <c r="T37" s="47"/>
      <c r="U37" s="47"/>
      <c r="V37" s="48"/>
      <c r="W37" s="205"/>
      <c r="X37" s="206"/>
      <c r="Y37" s="207"/>
      <c r="Z37" s="12" t="s">
        <v>112</v>
      </c>
    </row>
    <row r="38" spans="1:46" s="4" customFormat="1" ht="18" customHeight="1">
      <c r="B38" s="4" t="s">
        <v>86</v>
      </c>
      <c r="R38" s="52" t="s">
        <v>119</v>
      </c>
      <c r="S38" s="53"/>
      <c r="T38" s="53"/>
      <c r="U38" s="54"/>
      <c r="V38" s="20"/>
      <c r="W38" s="205"/>
      <c r="X38" s="206"/>
      <c r="Y38" s="207"/>
      <c r="Z38" s="12" t="s">
        <v>44</v>
      </c>
    </row>
    <row r="39" spans="1:46" s="4" customFormat="1" ht="18" customHeight="1">
      <c r="R39" s="52" t="s">
        <v>4</v>
      </c>
      <c r="S39" s="53"/>
      <c r="T39" s="54"/>
      <c r="U39" s="47"/>
      <c r="V39" s="47"/>
      <c r="W39" s="205"/>
      <c r="X39" s="206"/>
      <c r="Y39" s="207"/>
      <c r="Z39" s="12" t="s">
        <v>2</v>
      </c>
    </row>
    <row r="40" spans="1:46" s="4" customFormat="1" ht="18" customHeight="1"/>
    <row r="41" spans="1:46" ht="18" customHeight="1"/>
  </sheetData>
  <sheetProtection selectLockedCells="1"/>
  <mergeCells count="54">
    <mergeCell ref="A3:AG3"/>
    <mergeCell ref="AG11:AG13"/>
    <mergeCell ref="Y25:AA25"/>
    <mergeCell ref="Y26:AA26"/>
    <mergeCell ref="AB28:AF28"/>
    <mergeCell ref="AB24:AF24"/>
    <mergeCell ref="B11:T16"/>
    <mergeCell ref="M6:W6"/>
    <mergeCell ref="X6:AF6"/>
    <mergeCell ref="X7:AF7"/>
    <mergeCell ref="M7:W7"/>
    <mergeCell ref="B7:L7"/>
    <mergeCell ref="B6:L6"/>
    <mergeCell ref="C24:K24"/>
    <mergeCell ref="M24:S24"/>
    <mergeCell ref="W38:Y38"/>
    <mergeCell ref="W39:Y39"/>
    <mergeCell ref="W37:Y37"/>
    <mergeCell ref="AB27:AF27"/>
    <mergeCell ref="AB25:AF25"/>
    <mergeCell ref="AB31:AF31"/>
    <mergeCell ref="AB32:AF32"/>
    <mergeCell ref="AB29:AF29"/>
    <mergeCell ref="U27:X27"/>
    <mergeCell ref="AB26:AF26"/>
    <mergeCell ref="C34:V34"/>
    <mergeCell ref="AB30:AF30"/>
    <mergeCell ref="C32:K32"/>
    <mergeCell ref="U32:X32"/>
    <mergeCell ref="Y31:AA31"/>
    <mergeCell ref="Y32:AA32"/>
    <mergeCell ref="Y29:AA29"/>
    <mergeCell ref="Y30:AA30"/>
    <mergeCell ref="Y27:AA27"/>
    <mergeCell ref="AA12:AE12"/>
    <mergeCell ref="AA13:AE13"/>
    <mergeCell ref="W12:Y12"/>
    <mergeCell ref="Y28:AA28"/>
    <mergeCell ref="U24:X24"/>
    <mergeCell ref="Y24:AA24"/>
    <mergeCell ref="C31:K31"/>
    <mergeCell ref="U31:X31"/>
    <mergeCell ref="M25:S25"/>
    <mergeCell ref="U25:X25"/>
    <mergeCell ref="C30:K30"/>
    <mergeCell ref="U30:X30"/>
    <mergeCell ref="C27:K27"/>
    <mergeCell ref="U26:X26"/>
    <mergeCell ref="C26:K26"/>
    <mergeCell ref="C29:K29"/>
    <mergeCell ref="C28:K28"/>
    <mergeCell ref="U28:X28"/>
    <mergeCell ref="C25:K25"/>
    <mergeCell ref="U29:X29"/>
  </mergeCells>
  <phoneticPr fontId="6"/>
  <dataValidations count="3">
    <dataValidation type="list" allowBlank="1" showInputMessage="1" showErrorMessage="1" sqref="AC11">
      <formula1>"上,下"</formula1>
    </dataValidation>
    <dataValidation type="list" allowBlank="1" showInputMessage="1" showErrorMessage="1" sqref="AA12:AE12">
      <formula1>"新  設,増  設"</formula1>
    </dataValidation>
    <dataValidation type="list" allowBlank="1" showInputMessage="1" showErrorMessage="1" sqref="AA13:AE13">
      <formula1>"所  在,隣  接"</formula1>
    </dataValidation>
  </dataValidations>
  <pageMargins left="0.56000000000000005" right="0.19" top="0.48" bottom="0.22" header="0.31496062992125984" footer="0.2"/>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52"/>
  <sheetViews>
    <sheetView zoomScaleNormal="100" workbookViewId="0">
      <selection activeCell="C8" sqref="C8:D8"/>
    </sheetView>
  </sheetViews>
  <sheetFormatPr defaultRowHeight="13.5" customHeight="1"/>
  <cols>
    <col min="1" max="1" width="1.625" style="58" customWidth="1"/>
    <col min="2" max="2" width="3.625" style="58" customWidth="1"/>
    <col min="3" max="3" width="2.875" style="58" customWidth="1"/>
    <col min="4" max="4" width="3.5" style="58" customWidth="1"/>
    <col min="5" max="5" width="9.875" style="59" customWidth="1"/>
    <col min="6" max="6" width="7.625" style="59" customWidth="1"/>
    <col min="7" max="8" width="8.875" style="59" customWidth="1"/>
    <col min="9" max="9" width="19.375" style="58" customWidth="1"/>
    <col min="10" max="10" width="4.625" style="58" customWidth="1"/>
    <col min="11" max="11" width="6.375" style="58" customWidth="1"/>
    <col min="12" max="12" width="3.125" style="58" customWidth="1"/>
    <col min="13" max="13" width="2.625" style="58" customWidth="1"/>
    <col min="14" max="14" width="3.75" style="58" customWidth="1"/>
    <col min="15" max="15" width="5.375" style="58" customWidth="1"/>
    <col min="16" max="17" width="2.875" style="58" customWidth="1"/>
    <col min="18" max="18" width="3.625" style="58" customWidth="1"/>
    <col min="19" max="19" width="3.875" style="58" customWidth="1"/>
    <col min="20" max="20" width="3.625" style="58" customWidth="1"/>
    <col min="21" max="21" width="5.375" style="58" customWidth="1"/>
    <col min="22" max="22" width="4" style="58" customWidth="1"/>
    <col min="23" max="23" width="3.625" style="58" customWidth="1"/>
    <col min="24" max="24" width="4" style="58" customWidth="1"/>
    <col min="25" max="25" width="3.625" style="58" customWidth="1"/>
    <col min="26" max="26" width="3.375" style="58" customWidth="1"/>
    <col min="27" max="27" width="1.375" style="58" customWidth="1"/>
    <col min="28" max="28" width="3.25" style="58" customWidth="1"/>
    <col min="29" max="29" width="3.375" style="58" customWidth="1"/>
    <col min="30" max="30" width="3.125" style="58" customWidth="1"/>
    <col min="31" max="31" width="6.25" style="66" customWidth="1"/>
    <col min="32" max="32" width="4" style="58" customWidth="1"/>
    <col min="33" max="33" width="5.75" style="58" customWidth="1"/>
    <col min="34" max="34" width="3.25" style="58" customWidth="1"/>
    <col min="35" max="35" width="3.125" style="58" customWidth="1"/>
    <col min="36" max="39" width="9" style="58"/>
    <col min="40" max="41" width="9" style="62" customWidth="1"/>
    <col min="42" max="42" width="19.625" style="63" customWidth="1"/>
    <col min="43" max="43" width="14.375" style="64" customWidth="1"/>
    <col min="44" max="16384" width="9" style="58"/>
  </cols>
  <sheetData>
    <row r="1" spans="2:43" ht="13.5" customHeight="1">
      <c r="I1" s="60"/>
      <c r="AE1" s="100"/>
      <c r="AF1" s="100" t="s">
        <v>57</v>
      </c>
      <c r="AG1" s="61"/>
    </row>
    <row r="2" spans="2:43" ht="19.5" customHeight="1">
      <c r="B2" s="258" t="s">
        <v>84</v>
      </c>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65"/>
      <c r="AP2" s="64"/>
    </row>
    <row r="3" spans="2:43" ht="3"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65"/>
      <c r="AP3" s="64"/>
    </row>
    <row r="4" spans="2:43" ht="16.5" customHeight="1">
      <c r="B4" s="58" t="s">
        <v>280</v>
      </c>
      <c r="AF4" s="80" t="s">
        <v>278</v>
      </c>
    </row>
    <row r="5" spans="2:43" ht="18" customHeight="1">
      <c r="B5" s="58" t="s">
        <v>105</v>
      </c>
      <c r="X5" s="67"/>
      <c r="AD5" s="68"/>
      <c r="AE5" s="69"/>
      <c r="AF5" s="68"/>
      <c r="AP5" s="70"/>
      <c r="AQ5" s="70"/>
    </row>
    <row r="6" spans="2:43" ht="41.25" customHeight="1">
      <c r="C6" s="259" t="s">
        <v>88</v>
      </c>
      <c r="D6" s="260"/>
      <c r="E6" s="263" t="s">
        <v>0</v>
      </c>
      <c r="F6" s="265" t="s">
        <v>96</v>
      </c>
      <c r="G6" s="265" t="s">
        <v>97</v>
      </c>
      <c r="H6" s="265" t="s">
        <v>98</v>
      </c>
      <c r="I6" s="267" t="s">
        <v>1</v>
      </c>
      <c r="J6" s="268"/>
      <c r="K6" s="259" t="s">
        <v>89</v>
      </c>
      <c r="L6" s="260"/>
      <c r="M6" s="259" t="s">
        <v>256</v>
      </c>
      <c r="N6" s="271"/>
      <c r="O6" s="271"/>
      <c r="P6" s="271"/>
      <c r="Q6" s="260"/>
      <c r="R6" s="259" t="s">
        <v>3</v>
      </c>
      <c r="S6" s="271"/>
      <c r="T6" s="260"/>
      <c r="U6" s="259" t="s">
        <v>122</v>
      </c>
      <c r="V6" s="271"/>
      <c r="W6" s="260"/>
      <c r="X6" s="271" t="s">
        <v>120</v>
      </c>
      <c r="Y6" s="271"/>
      <c r="Z6" s="271"/>
      <c r="AA6" s="271"/>
      <c r="AB6" s="271"/>
      <c r="AC6" s="260"/>
      <c r="AD6" s="259" t="s">
        <v>123</v>
      </c>
      <c r="AE6" s="271"/>
      <c r="AF6" s="260"/>
      <c r="AQ6" s="70"/>
    </row>
    <row r="7" spans="2:43" ht="14.25" customHeight="1">
      <c r="C7" s="261"/>
      <c r="D7" s="262"/>
      <c r="E7" s="264"/>
      <c r="F7" s="266"/>
      <c r="G7" s="266"/>
      <c r="H7" s="266"/>
      <c r="I7" s="269"/>
      <c r="J7" s="270"/>
      <c r="K7" s="269" t="s">
        <v>81</v>
      </c>
      <c r="L7" s="289"/>
      <c r="M7" s="269" t="s">
        <v>56</v>
      </c>
      <c r="N7" s="270"/>
      <c r="O7" s="270"/>
      <c r="P7" s="270"/>
      <c r="Q7" s="289"/>
      <c r="R7" s="269" t="s">
        <v>279</v>
      </c>
      <c r="S7" s="270"/>
      <c r="T7" s="289"/>
      <c r="U7" s="261"/>
      <c r="V7" s="272"/>
      <c r="W7" s="262"/>
      <c r="X7" s="272"/>
      <c r="Y7" s="272"/>
      <c r="Z7" s="272"/>
      <c r="AA7" s="272"/>
      <c r="AB7" s="272"/>
      <c r="AC7" s="262"/>
      <c r="AD7" s="261"/>
      <c r="AE7" s="272"/>
      <c r="AF7" s="262"/>
      <c r="AP7" s="70"/>
      <c r="AQ7" s="70"/>
    </row>
    <row r="8" spans="2:43" ht="15" customHeight="1">
      <c r="C8" s="239"/>
      <c r="D8" s="240"/>
      <c r="E8" s="89"/>
      <c r="F8" s="89"/>
      <c r="G8" s="88"/>
      <c r="H8" s="88"/>
      <c r="I8" s="239"/>
      <c r="J8" s="241"/>
      <c r="K8" s="242"/>
      <c r="L8" s="243"/>
      <c r="M8" s="242"/>
      <c r="N8" s="290"/>
      <c r="O8" s="290"/>
      <c r="P8" s="290"/>
      <c r="Q8" s="243"/>
      <c r="R8" s="244"/>
      <c r="S8" s="245"/>
      <c r="T8" s="246"/>
      <c r="U8" s="244" t="str">
        <f>IF(C8=0," ",VLOOKUP($C8,リスト!$B$3:$E$58,2,FALSE))</f>
        <v xml:space="preserve"> </v>
      </c>
      <c r="V8" s="245"/>
      <c r="W8" s="246"/>
      <c r="X8" s="255" t="str">
        <f>IF(C8=0," ",VLOOKUP(C8,リスト!$B$3:$E$58,3,FALSE))</f>
        <v xml:space="preserve"> </v>
      </c>
      <c r="Y8" s="256"/>
      <c r="Z8" s="256"/>
      <c r="AA8" s="256"/>
      <c r="AB8" s="256"/>
      <c r="AC8" s="257"/>
      <c r="AD8" s="255" t="str">
        <f>IF(C8=0," ",VLOOKUP(C8,リスト!$B$3:$E$58,4,FALSE))</f>
        <v xml:space="preserve"> </v>
      </c>
      <c r="AE8" s="256"/>
      <c r="AF8" s="257"/>
      <c r="AG8" s="73"/>
      <c r="AQ8" s="70"/>
    </row>
    <row r="9" spans="2:43" ht="15" customHeight="1">
      <c r="C9" s="239"/>
      <c r="D9" s="240"/>
      <c r="E9" s="89"/>
      <c r="F9" s="90"/>
      <c r="G9" s="91"/>
      <c r="H9" s="91"/>
      <c r="I9" s="239"/>
      <c r="J9" s="241"/>
      <c r="K9" s="242"/>
      <c r="L9" s="243"/>
      <c r="M9" s="242"/>
      <c r="N9" s="290"/>
      <c r="O9" s="290"/>
      <c r="P9" s="290"/>
      <c r="Q9" s="243"/>
      <c r="R9" s="244"/>
      <c r="S9" s="245"/>
      <c r="T9" s="246"/>
      <c r="U9" s="244" t="str">
        <f>IF(C9=0," ",VLOOKUP($C9,リスト!$B$3:$E$58,2,FALSE))</f>
        <v xml:space="preserve"> </v>
      </c>
      <c r="V9" s="245"/>
      <c r="W9" s="246"/>
      <c r="X9" s="255" t="str">
        <f>IF(C9=0," ",VLOOKUP(C9,リスト!$B$3:$E$58,3,FALSE))</f>
        <v xml:space="preserve"> </v>
      </c>
      <c r="Y9" s="256"/>
      <c r="Z9" s="256"/>
      <c r="AA9" s="256"/>
      <c r="AB9" s="256"/>
      <c r="AC9" s="257"/>
      <c r="AD9" s="255" t="str">
        <f>IF(C9=0," ",VLOOKUP(C9,リスト!$B$3:$E$58,4,FALSE))</f>
        <v xml:space="preserve"> </v>
      </c>
      <c r="AE9" s="256"/>
      <c r="AF9" s="257"/>
      <c r="AG9" s="74"/>
      <c r="AP9" s="70"/>
      <c r="AQ9" s="70"/>
    </row>
    <row r="10" spans="2:43" ht="15" customHeight="1">
      <c r="C10" s="239"/>
      <c r="D10" s="240"/>
      <c r="E10" s="89"/>
      <c r="F10" s="89"/>
      <c r="G10" s="88"/>
      <c r="H10" s="88"/>
      <c r="I10" s="239"/>
      <c r="J10" s="241"/>
      <c r="K10" s="242"/>
      <c r="L10" s="243"/>
      <c r="M10" s="242"/>
      <c r="N10" s="290"/>
      <c r="O10" s="290"/>
      <c r="P10" s="290"/>
      <c r="Q10" s="243"/>
      <c r="R10" s="244"/>
      <c r="S10" s="245"/>
      <c r="T10" s="246"/>
      <c r="U10" s="244" t="str">
        <f>IF(C10=0," ",VLOOKUP($C10,リスト!$B$3:$E$58,2,FALSE))</f>
        <v xml:space="preserve"> </v>
      </c>
      <c r="V10" s="245"/>
      <c r="W10" s="246"/>
      <c r="X10" s="255" t="str">
        <f>IF(C10=0," ",VLOOKUP(C10,リスト!$B$3:$E$58,3,FALSE))</f>
        <v xml:space="preserve"> </v>
      </c>
      <c r="Y10" s="256"/>
      <c r="Z10" s="256"/>
      <c r="AA10" s="256"/>
      <c r="AB10" s="256"/>
      <c r="AC10" s="257"/>
      <c r="AD10" s="255" t="str">
        <f>IF(C10=0," ",VLOOKUP(C10,リスト!$B$3:$E$58,4,FALSE))</f>
        <v xml:space="preserve"> </v>
      </c>
      <c r="AE10" s="256"/>
      <c r="AF10" s="257"/>
      <c r="AQ10" s="70"/>
    </row>
    <row r="11" spans="2:43" ht="15" customHeight="1">
      <c r="C11" s="239"/>
      <c r="D11" s="240"/>
      <c r="E11" s="89"/>
      <c r="F11" s="90"/>
      <c r="G11" s="87"/>
      <c r="H11" s="87"/>
      <c r="I11" s="239"/>
      <c r="J11" s="241"/>
      <c r="K11" s="242"/>
      <c r="L11" s="243"/>
      <c r="M11" s="242"/>
      <c r="N11" s="290"/>
      <c r="O11" s="290"/>
      <c r="P11" s="290"/>
      <c r="Q11" s="243"/>
      <c r="R11" s="244"/>
      <c r="S11" s="245"/>
      <c r="T11" s="246"/>
      <c r="U11" s="244" t="str">
        <f>IF(C11=0," ",VLOOKUP($C11,リスト!$B$3:$E$58,2,FALSE))</f>
        <v xml:space="preserve"> </v>
      </c>
      <c r="V11" s="245"/>
      <c r="W11" s="246"/>
      <c r="X11" s="255" t="str">
        <f>IF(C11=0," ",VLOOKUP(C11,リスト!$B$3:$E$58,3,FALSE))</f>
        <v xml:space="preserve"> </v>
      </c>
      <c r="Y11" s="256"/>
      <c r="Z11" s="256"/>
      <c r="AA11" s="256"/>
      <c r="AB11" s="256"/>
      <c r="AC11" s="257"/>
      <c r="AD11" s="255" t="str">
        <f>IF(C11=0," ",VLOOKUP(C11,リスト!$B$3:$E$58,4,FALSE))</f>
        <v xml:space="preserve"> </v>
      </c>
      <c r="AE11" s="256"/>
      <c r="AF11" s="257"/>
      <c r="AP11" s="70"/>
      <c r="AQ11" s="70"/>
    </row>
    <row r="12" spans="2:43" ht="15" customHeight="1">
      <c r="C12" s="239"/>
      <c r="D12" s="240"/>
      <c r="E12" s="90"/>
      <c r="F12" s="89"/>
      <c r="G12" s="92"/>
      <c r="H12" s="92"/>
      <c r="I12" s="239"/>
      <c r="J12" s="241"/>
      <c r="K12" s="242"/>
      <c r="L12" s="243"/>
      <c r="M12" s="242"/>
      <c r="N12" s="290"/>
      <c r="O12" s="290"/>
      <c r="P12" s="290"/>
      <c r="Q12" s="243"/>
      <c r="R12" s="244"/>
      <c r="S12" s="245"/>
      <c r="T12" s="246"/>
      <c r="U12" s="244" t="str">
        <f>IF(C12=0," ",VLOOKUP($C12,リスト!$B$3:$E$58,2,FALSE))</f>
        <v xml:space="preserve"> </v>
      </c>
      <c r="V12" s="245"/>
      <c r="W12" s="246"/>
      <c r="X12" s="255" t="str">
        <f>IF(C12=0," ",VLOOKUP(C12,リスト!$B$3:$E$58,3,FALSE))</f>
        <v xml:space="preserve"> </v>
      </c>
      <c r="Y12" s="256"/>
      <c r="Z12" s="256"/>
      <c r="AA12" s="256"/>
      <c r="AB12" s="256"/>
      <c r="AC12" s="257"/>
      <c r="AD12" s="255" t="str">
        <f>IF(C12=0," ",VLOOKUP(C12,リスト!$B$3:$E$58,4,FALSE))</f>
        <v xml:space="preserve"> </v>
      </c>
      <c r="AE12" s="256"/>
      <c r="AF12" s="257"/>
      <c r="AQ12" s="70"/>
    </row>
    <row r="13" spans="2:43" ht="15" customHeight="1">
      <c r="C13" s="239"/>
      <c r="D13" s="240"/>
      <c r="E13" s="90"/>
      <c r="F13" s="90"/>
      <c r="G13" s="87"/>
      <c r="H13" s="87"/>
      <c r="I13" s="239"/>
      <c r="J13" s="241"/>
      <c r="K13" s="242"/>
      <c r="L13" s="243"/>
      <c r="M13" s="242"/>
      <c r="N13" s="290"/>
      <c r="O13" s="290"/>
      <c r="P13" s="290"/>
      <c r="Q13" s="243"/>
      <c r="R13" s="244"/>
      <c r="S13" s="245"/>
      <c r="T13" s="246"/>
      <c r="U13" s="244" t="str">
        <f>IF(C13=0," ",VLOOKUP($C13,リスト!$B$3:$E$58,2,FALSE))</f>
        <v xml:space="preserve"> </v>
      </c>
      <c r="V13" s="245"/>
      <c r="W13" s="246"/>
      <c r="X13" s="255" t="str">
        <f>IF(C13=0," ",VLOOKUP(C13,リスト!$B$3:$E$58,3,FALSE))</f>
        <v xml:space="preserve"> </v>
      </c>
      <c r="Y13" s="256"/>
      <c r="Z13" s="256"/>
      <c r="AA13" s="256"/>
      <c r="AB13" s="256"/>
      <c r="AC13" s="257"/>
      <c r="AD13" s="255" t="str">
        <f>IF(C13=0," ",VLOOKUP(C13,リスト!$B$3:$E$58,4,FALSE))</f>
        <v xml:space="preserve"> </v>
      </c>
      <c r="AE13" s="256"/>
      <c r="AF13" s="257"/>
      <c r="AP13" s="70"/>
      <c r="AQ13" s="70"/>
    </row>
    <row r="14" spans="2:43" ht="15" customHeight="1">
      <c r="C14" s="239"/>
      <c r="D14" s="240"/>
      <c r="E14" s="90"/>
      <c r="F14" s="90"/>
      <c r="G14" s="87"/>
      <c r="H14" s="87"/>
      <c r="I14" s="239"/>
      <c r="J14" s="241"/>
      <c r="K14" s="242"/>
      <c r="L14" s="243"/>
      <c r="M14" s="242"/>
      <c r="N14" s="290"/>
      <c r="O14" s="290"/>
      <c r="P14" s="290"/>
      <c r="Q14" s="243"/>
      <c r="R14" s="244"/>
      <c r="S14" s="245"/>
      <c r="T14" s="246"/>
      <c r="U14" s="244" t="str">
        <f>IF(C14=0," ",VLOOKUP($C14,リスト!$B$3:$E$58,2,FALSE))</f>
        <v xml:space="preserve"> </v>
      </c>
      <c r="V14" s="245"/>
      <c r="W14" s="246"/>
      <c r="X14" s="255" t="str">
        <f>IF(C14=0," ",VLOOKUP(C14,リスト!$B$3:$E$58,3,FALSE))</f>
        <v xml:space="preserve"> </v>
      </c>
      <c r="Y14" s="256"/>
      <c r="Z14" s="256"/>
      <c r="AA14" s="256"/>
      <c r="AB14" s="256"/>
      <c r="AC14" s="257"/>
      <c r="AD14" s="255" t="str">
        <f>IF(C14=0," ",VLOOKUP(C14,リスト!$B$3:$E$58,4,FALSE))</f>
        <v xml:space="preserve"> </v>
      </c>
      <c r="AE14" s="256"/>
      <c r="AF14" s="257"/>
      <c r="AQ14" s="70"/>
    </row>
    <row r="15" spans="2:43" ht="15" customHeight="1">
      <c r="C15" s="239"/>
      <c r="D15" s="240"/>
      <c r="E15" s="89"/>
      <c r="F15" s="90"/>
      <c r="G15" s="87"/>
      <c r="H15" s="87"/>
      <c r="I15" s="239"/>
      <c r="J15" s="241"/>
      <c r="K15" s="242"/>
      <c r="L15" s="243"/>
      <c r="M15" s="242"/>
      <c r="N15" s="290"/>
      <c r="O15" s="290"/>
      <c r="P15" s="290"/>
      <c r="Q15" s="243"/>
      <c r="R15" s="244"/>
      <c r="S15" s="245"/>
      <c r="T15" s="246"/>
      <c r="U15" s="244" t="str">
        <f>IF(C15=0," ",VLOOKUP($C15,リスト!$B$3:$E$58,2,FALSE))</f>
        <v xml:space="preserve"> </v>
      </c>
      <c r="V15" s="245"/>
      <c r="W15" s="246"/>
      <c r="X15" s="255" t="str">
        <f>IF(C15=0," ",VLOOKUP(C15,リスト!$B$3:$E$58,3,FALSE))</f>
        <v xml:space="preserve"> </v>
      </c>
      <c r="Y15" s="256"/>
      <c r="Z15" s="256"/>
      <c r="AA15" s="256"/>
      <c r="AB15" s="256"/>
      <c r="AC15" s="257"/>
      <c r="AD15" s="255" t="str">
        <f>IF(C15=0," ",VLOOKUP(C15,リスト!$B$3:$E$58,4,FALSE))</f>
        <v xml:space="preserve"> </v>
      </c>
      <c r="AE15" s="256"/>
      <c r="AF15" s="257"/>
      <c r="AP15" s="70"/>
      <c r="AQ15" s="70"/>
    </row>
    <row r="16" spans="2:43" ht="15" customHeight="1">
      <c r="C16" s="239"/>
      <c r="D16" s="240"/>
      <c r="E16" s="90"/>
      <c r="F16" s="90"/>
      <c r="G16" s="87"/>
      <c r="H16" s="87"/>
      <c r="I16" s="239"/>
      <c r="J16" s="241"/>
      <c r="K16" s="242"/>
      <c r="L16" s="243"/>
      <c r="M16" s="242"/>
      <c r="N16" s="290"/>
      <c r="O16" s="290"/>
      <c r="P16" s="290"/>
      <c r="Q16" s="243"/>
      <c r="R16" s="244"/>
      <c r="S16" s="245"/>
      <c r="T16" s="246"/>
      <c r="U16" s="244" t="str">
        <f>IF(C16=0," ",VLOOKUP($C16,リスト!$B$3:$E$58,2,FALSE))</f>
        <v xml:space="preserve"> </v>
      </c>
      <c r="V16" s="245"/>
      <c r="W16" s="246"/>
      <c r="X16" s="255" t="str">
        <f>IF(C16=0," ",VLOOKUP(C16,リスト!$B$3:$E$58,3,FALSE))</f>
        <v xml:space="preserve"> </v>
      </c>
      <c r="Y16" s="256"/>
      <c r="Z16" s="256"/>
      <c r="AA16" s="256"/>
      <c r="AB16" s="256"/>
      <c r="AC16" s="257"/>
      <c r="AD16" s="255" t="str">
        <f>IF(C16=0," ",VLOOKUP(C16,リスト!$B$3:$E$58,4,FALSE))</f>
        <v xml:space="preserve"> </v>
      </c>
      <c r="AE16" s="256"/>
      <c r="AF16" s="257"/>
      <c r="AQ16" s="70"/>
    </row>
    <row r="17" spans="2:49" ht="15" customHeight="1">
      <c r="C17" s="239"/>
      <c r="D17" s="240"/>
      <c r="E17" s="89"/>
      <c r="F17" s="90"/>
      <c r="G17" s="87"/>
      <c r="H17" s="87"/>
      <c r="I17" s="239"/>
      <c r="J17" s="241"/>
      <c r="K17" s="242"/>
      <c r="L17" s="243"/>
      <c r="M17" s="242"/>
      <c r="N17" s="290"/>
      <c r="O17" s="290"/>
      <c r="P17" s="290"/>
      <c r="Q17" s="243"/>
      <c r="R17" s="244"/>
      <c r="S17" s="245"/>
      <c r="T17" s="246"/>
      <c r="U17" s="244" t="str">
        <f>IF(C17=0," ",VLOOKUP($C17,リスト!$B$3:$E$58,2,FALSE))</f>
        <v xml:space="preserve"> </v>
      </c>
      <c r="V17" s="245"/>
      <c r="W17" s="246"/>
      <c r="X17" s="255" t="str">
        <f>IF(C17=0," ",VLOOKUP(C17,リスト!$B$3:$E$58,3,FALSE))</f>
        <v xml:space="preserve"> </v>
      </c>
      <c r="Y17" s="256"/>
      <c r="Z17" s="256"/>
      <c r="AA17" s="256"/>
      <c r="AB17" s="256"/>
      <c r="AC17" s="257"/>
      <c r="AD17" s="255" t="str">
        <f>IF(C17=0," ",VLOOKUP(C17,リスト!$B$3:$E$58,4,FALSE))</f>
        <v xml:space="preserve"> </v>
      </c>
      <c r="AE17" s="256"/>
      <c r="AF17" s="257"/>
      <c r="AG17" s="74"/>
      <c r="AP17" s="70"/>
      <c r="AQ17" s="70"/>
    </row>
    <row r="18" spans="2:49" ht="15" customHeight="1">
      <c r="C18" s="239"/>
      <c r="D18" s="240"/>
      <c r="E18" s="89"/>
      <c r="F18" s="90"/>
      <c r="G18" s="91"/>
      <c r="H18" s="91"/>
      <c r="I18" s="239"/>
      <c r="J18" s="241"/>
      <c r="K18" s="242"/>
      <c r="L18" s="243"/>
      <c r="M18" s="242"/>
      <c r="N18" s="290"/>
      <c r="O18" s="290"/>
      <c r="P18" s="290"/>
      <c r="Q18" s="243"/>
      <c r="R18" s="244"/>
      <c r="S18" s="245"/>
      <c r="T18" s="246"/>
      <c r="U18" s="244" t="str">
        <f>IF(C18=0," ",VLOOKUP($C18,リスト!$B$3:$E$58,2,FALSE))</f>
        <v xml:space="preserve"> </v>
      </c>
      <c r="V18" s="245"/>
      <c r="W18" s="246"/>
      <c r="X18" s="255" t="str">
        <f>IF(C18=0," ",VLOOKUP(C18,リスト!$B$3:$E$58,3,FALSE))</f>
        <v xml:space="preserve"> </v>
      </c>
      <c r="Y18" s="256"/>
      <c r="Z18" s="256"/>
      <c r="AA18" s="256"/>
      <c r="AB18" s="256"/>
      <c r="AC18" s="257"/>
      <c r="AD18" s="255" t="str">
        <f>IF(C18=0," ",VLOOKUP(C18,リスト!$B$3:$E$58,4,FALSE))</f>
        <v xml:space="preserve"> </v>
      </c>
      <c r="AE18" s="256"/>
      <c r="AF18" s="257"/>
      <c r="AQ18" s="70"/>
    </row>
    <row r="19" spans="2:49" ht="15" customHeight="1">
      <c r="C19" s="239"/>
      <c r="D19" s="240"/>
      <c r="E19" s="90"/>
      <c r="F19" s="90"/>
      <c r="G19" s="91"/>
      <c r="H19" s="91"/>
      <c r="I19" s="239"/>
      <c r="J19" s="241"/>
      <c r="K19" s="242"/>
      <c r="L19" s="243"/>
      <c r="M19" s="242"/>
      <c r="N19" s="290"/>
      <c r="O19" s="290"/>
      <c r="P19" s="290"/>
      <c r="Q19" s="243"/>
      <c r="R19" s="244"/>
      <c r="S19" s="245"/>
      <c r="T19" s="246"/>
      <c r="U19" s="244" t="str">
        <f>IF(C19=0," ",VLOOKUP($C19,リスト!$B$3:$E$58,2,FALSE))</f>
        <v xml:space="preserve"> </v>
      </c>
      <c r="V19" s="245"/>
      <c r="W19" s="246"/>
      <c r="X19" s="255" t="str">
        <f>IF(C19=0," ",VLOOKUP(C19,リスト!$B$3:$E$58,3,FALSE))</f>
        <v xml:space="preserve"> </v>
      </c>
      <c r="Y19" s="256"/>
      <c r="Z19" s="256"/>
      <c r="AA19" s="256"/>
      <c r="AB19" s="256"/>
      <c r="AC19" s="257"/>
      <c r="AD19" s="255" t="str">
        <f>IF(C19=0," ",VLOOKUP(C19,リスト!$B$3:$E$58,4,FALSE))</f>
        <v xml:space="preserve"> </v>
      </c>
      <c r="AE19" s="256"/>
      <c r="AF19" s="257"/>
      <c r="AP19" s="70"/>
      <c r="AQ19" s="70"/>
    </row>
    <row r="20" spans="2:49" ht="5.25" customHeight="1">
      <c r="C20" s="76"/>
      <c r="D20" s="76"/>
      <c r="E20" s="76"/>
      <c r="F20" s="76"/>
      <c r="G20" s="76"/>
      <c r="H20" s="76"/>
      <c r="I20" s="76"/>
      <c r="J20" s="77"/>
      <c r="K20" s="77"/>
      <c r="L20" s="78"/>
      <c r="M20" s="78"/>
      <c r="N20" s="78"/>
      <c r="O20" s="78"/>
      <c r="P20" s="78"/>
      <c r="Q20" s="78"/>
      <c r="R20" s="78"/>
      <c r="S20" s="79"/>
      <c r="T20" s="79"/>
      <c r="U20" s="79"/>
      <c r="V20" s="79"/>
      <c r="W20" s="79"/>
      <c r="X20" s="77"/>
      <c r="Y20" s="77"/>
      <c r="Z20" s="77"/>
      <c r="AA20" s="77"/>
      <c r="AB20" s="77"/>
      <c r="AQ20" s="70"/>
    </row>
    <row r="21" spans="2:49" ht="16.5" customHeight="1">
      <c r="B21" s="58" t="s">
        <v>281</v>
      </c>
      <c r="I21" s="59"/>
      <c r="AP21" s="70"/>
      <c r="AQ21" s="70"/>
    </row>
    <row r="22" spans="2:49" ht="13.5" customHeight="1">
      <c r="B22" s="58" t="s">
        <v>271</v>
      </c>
      <c r="I22" s="59"/>
      <c r="AQ22" s="70"/>
    </row>
    <row r="23" spans="2:49" ht="14.25" customHeight="1">
      <c r="B23" s="74" t="s">
        <v>85</v>
      </c>
      <c r="I23" s="59"/>
      <c r="AP23" s="70"/>
      <c r="AQ23" s="70"/>
    </row>
    <row r="24" spans="2:49" ht="14.25" customHeight="1">
      <c r="B24" s="74" t="s">
        <v>272</v>
      </c>
      <c r="I24" s="59"/>
      <c r="AQ24" s="70"/>
    </row>
    <row r="25" spans="2:49" ht="5.25" customHeight="1">
      <c r="I25" s="59"/>
      <c r="AQ25" s="70"/>
    </row>
    <row r="26" spans="2:49" ht="13.5" customHeight="1">
      <c r="B26" s="58" t="s">
        <v>116</v>
      </c>
      <c r="E26" s="58"/>
      <c r="I26" s="59"/>
      <c r="K26" s="74"/>
      <c r="L26" s="74"/>
      <c r="M26" s="74"/>
      <c r="N26" s="74"/>
      <c r="AD26" s="66"/>
      <c r="AE26" s="80"/>
      <c r="AF26" s="74"/>
      <c r="AG26" s="74"/>
      <c r="AO26" s="70"/>
      <c r="AP26" s="70"/>
      <c r="AQ26" s="58"/>
    </row>
    <row r="27" spans="2:49" ht="15" customHeight="1">
      <c r="B27" s="175" t="s">
        <v>106</v>
      </c>
      <c r="C27" s="250" t="s">
        <v>107</v>
      </c>
      <c r="D27" s="250"/>
      <c r="E27" s="250"/>
      <c r="F27" s="250"/>
      <c r="G27" s="250"/>
      <c r="H27" s="250"/>
      <c r="I27" s="250"/>
      <c r="J27" s="250"/>
      <c r="K27" s="250"/>
      <c r="L27" s="250"/>
      <c r="M27" s="250"/>
      <c r="N27" s="174"/>
      <c r="O27" s="252" t="s">
        <v>52</v>
      </c>
      <c r="P27" s="253"/>
      <c r="Q27" s="253"/>
      <c r="R27" s="253"/>
      <c r="S27" s="253"/>
      <c r="T27" s="254"/>
      <c r="U27" s="252" t="s">
        <v>108</v>
      </c>
      <c r="V27" s="253"/>
      <c r="W27" s="253"/>
      <c r="X27" s="253"/>
      <c r="Y27" s="254"/>
      <c r="Z27" s="252" t="s">
        <v>53</v>
      </c>
      <c r="AA27" s="254"/>
      <c r="AB27" s="252" t="s">
        <v>274</v>
      </c>
      <c r="AC27" s="253"/>
      <c r="AD27" s="253"/>
      <c r="AE27" s="253"/>
      <c r="AF27" s="254"/>
      <c r="AN27" s="58"/>
      <c r="AO27" s="58"/>
      <c r="AP27" s="58"/>
      <c r="AQ27" s="58"/>
      <c r="AT27" s="62"/>
      <c r="AU27" s="62"/>
      <c r="AV27" s="63"/>
      <c r="AW27" s="70"/>
    </row>
    <row r="28" spans="2:49" ht="17.25" customHeight="1">
      <c r="B28" s="82"/>
      <c r="C28" s="83" t="s">
        <v>276</v>
      </c>
      <c r="D28" s="83"/>
      <c r="E28" s="83"/>
      <c r="F28" s="83"/>
      <c r="G28" s="83"/>
      <c r="H28" s="83"/>
      <c r="I28" s="169"/>
      <c r="J28" s="169"/>
      <c r="K28" s="83"/>
      <c r="L28" s="83"/>
      <c r="M28" s="83"/>
      <c r="N28" s="83"/>
      <c r="O28" s="71" t="s">
        <v>50</v>
      </c>
      <c r="P28" s="253"/>
      <c r="Q28" s="253"/>
      <c r="R28" s="81" t="s">
        <v>49</v>
      </c>
      <c r="S28" s="86"/>
      <c r="T28" s="72" t="s">
        <v>47</v>
      </c>
      <c r="U28" s="84" t="s">
        <v>6</v>
      </c>
      <c r="V28" s="93"/>
      <c r="W28" s="84" t="s">
        <v>48</v>
      </c>
      <c r="X28" s="93"/>
      <c r="Y28" s="84" t="s">
        <v>46</v>
      </c>
      <c r="Z28" s="273" t="s">
        <v>42</v>
      </c>
      <c r="AA28" s="274"/>
      <c r="AB28" s="195"/>
      <c r="AC28" s="283"/>
      <c r="AD28" s="283"/>
      <c r="AE28" s="283"/>
      <c r="AF28" s="72" t="s">
        <v>109</v>
      </c>
      <c r="AN28" s="58"/>
      <c r="AO28" s="58"/>
      <c r="AP28" s="58"/>
      <c r="AQ28" s="58"/>
      <c r="AT28" s="62"/>
      <c r="AU28" s="62"/>
      <c r="AV28" s="70"/>
      <c r="AW28" s="70"/>
    </row>
    <row r="29" spans="2:49" ht="20.25" customHeight="1" thickBot="1">
      <c r="B29" s="168" t="s">
        <v>110</v>
      </c>
      <c r="C29" s="249" t="s">
        <v>102</v>
      </c>
      <c r="D29" s="249"/>
      <c r="E29" s="249"/>
      <c r="F29" s="249"/>
      <c r="G29" s="249"/>
      <c r="H29" s="249"/>
      <c r="I29" s="249"/>
      <c r="J29" s="249"/>
      <c r="K29" s="249"/>
      <c r="L29" s="249"/>
      <c r="M29" s="249"/>
      <c r="N29" s="249"/>
      <c r="O29" s="250"/>
      <c r="P29" s="250"/>
      <c r="Q29" s="250"/>
      <c r="R29" s="250"/>
      <c r="S29" s="250"/>
      <c r="T29" s="250"/>
      <c r="U29" s="250"/>
      <c r="V29" s="250"/>
      <c r="W29" s="250"/>
      <c r="X29" s="250"/>
      <c r="Y29" s="251"/>
      <c r="Z29" s="275" t="s">
        <v>43</v>
      </c>
      <c r="AA29" s="276"/>
      <c r="AB29" s="184"/>
      <c r="AC29" s="185"/>
      <c r="AD29" s="185"/>
      <c r="AE29" s="185"/>
      <c r="AF29" s="85" t="s">
        <v>109</v>
      </c>
      <c r="AN29" s="58"/>
      <c r="AO29" s="58"/>
      <c r="AP29" s="58"/>
      <c r="AQ29" s="58"/>
      <c r="AT29" s="62"/>
      <c r="AU29" s="62"/>
      <c r="AV29" s="63"/>
      <c r="AW29" s="70"/>
    </row>
    <row r="30" spans="2:49" ht="17.25" customHeight="1" thickBot="1">
      <c r="C30" s="75"/>
      <c r="D30" s="169"/>
      <c r="E30" s="169"/>
      <c r="F30" s="169"/>
      <c r="G30" s="169"/>
      <c r="H30" s="169"/>
      <c r="I30" s="169"/>
      <c r="J30" s="169"/>
      <c r="K30" s="169"/>
      <c r="L30" s="169"/>
      <c r="M30" s="169"/>
      <c r="N30" s="169"/>
      <c r="O30" s="279" t="s">
        <v>258</v>
      </c>
      <c r="P30" s="280"/>
      <c r="Q30" s="280"/>
      <c r="R30" s="280"/>
      <c r="S30" s="280"/>
      <c r="T30" s="280"/>
      <c r="U30" s="280"/>
      <c r="V30" s="277" t="s">
        <v>257</v>
      </c>
      <c r="W30" s="277"/>
      <c r="X30" s="277"/>
      <c r="Y30" s="277"/>
      <c r="Z30" s="277"/>
      <c r="AA30" s="278"/>
      <c r="AB30" s="281"/>
      <c r="AC30" s="282"/>
      <c r="AD30" s="282"/>
      <c r="AE30" s="282"/>
      <c r="AF30" s="176" t="s">
        <v>109</v>
      </c>
      <c r="AG30" s="123"/>
      <c r="AN30" s="58"/>
      <c r="AP30" s="62"/>
      <c r="AQ30" s="63"/>
      <c r="AR30" s="70"/>
    </row>
    <row r="31" spans="2:49" ht="5.25" customHeight="1">
      <c r="C31" s="75"/>
      <c r="D31" s="169"/>
      <c r="E31" s="169"/>
      <c r="F31" s="169"/>
      <c r="G31" s="169"/>
      <c r="H31" s="169"/>
      <c r="I31" s="169"/>
      <c r="J31" s="169"/>
      <c r="K31" s="169"/>
      <c r="L31" s="169"/>
      <c r="M31" s="169"/>
      <c r="N31" s="169"/>
      <c r="O31" s="123"/>
      <c r="P31" s="123"/>
      <c r="Q31" s="123"/>
      <c r="R31" s="123"/>
      <c r="S31" s="123"/>
      <c r="T31" s="123"/>
      <c r="U31" s="123"/>
      <c r="V31" s="123"/>
      <c r="W31" s="123"/>
      <c r="X31" s="123"/>
      <c r="Y31" s="171"/>
      <c r="Z31" s="171"/>
      <c r="AA31" s="123"/>
      <c r="AB31" s="172"/>
      <c r="AC31" s="172"/>
      <c r="AD31" s="172"/>
      <c r="AE31" s="172"/>
      <c r="AF31" s="173"/>
      <c r="AG31" s="123"/>
      <c r="AN31" s="58"/>
      <c r="AP31" s="62"/>
      <c r="AQ31" s="63"/>
      <c r="AR31" s="70"/>
    </row>
    <row r="32" spans="2:49" ht="13.5" customHeight="1">
      <c r="B32" s="58" t="s">
        <v>117</v>
      </c>
      <c r="E32" s="58"/>
      <c r="I32" s="59"/>
      <c r="K32" s="74"/>
      <c r="L32" s="74"/>
      <c r="M32" s="74"/>
      <c r="N32" s="74"/>
      <c r="AD32" s="66"/>
      <c r="AE32" s="80"/>
      <c r="AF32" s="74"/>
      <c r="AG32" s="74"/>
      <c r="AO32" s="70"/>
      <c r="AP32" s="70"/>
      <c r="AQ32" s="58"/>
    </row>
    <row r="33" spans="2:49" ht="15" customHeight="1">
      <c r="B33" s="175" t="s">
        <v>106</v>
      </c>
      <c r="C33" s="250" t="s">
        <v>259</v>
      </c>
      <c r="D33" s="250"/>
      <c r="E33" s="250"/>
      <c r="F33" s="250"/>
      <c r="G33" s="250"/>
      <c r="H33" s="250"/>
      <c r="I33" s="250"/>
      <c r="J33" s="250"/>
      <c r="K33" s="250"/>
      <c r="L33" s="250"/>
      <c r="M33" s="250"/>
      <c r="N33" s="174"/>
      <c r="O33" s="252" t="s">
        <v>52</v>
      </c>
      <c r="P33" s="253"/>
      <c r="Q33" s="253"/>
      <c r="R33" s="253"/>
      <c r="S33" s="253"/>
      <c r="T33" s="254"/>
      <c r="U33" s="252" t="s">
        <v>108</v>
      </c>
      <c r="V33" s="253"/>
      <c r="W33" s="253"/>
      <c r="X33" s="253"/>
      <c r="Y33" s="254"/>
      <c r="Z33" s="252" t="s">
        <v>53</v>
      </c>
      <c r="AA33" s="254"/>
      <c r="AB33" s="252" t="s">
        <v>273</v>
      </c>
      <c r="AC33" s="253"/>
      <c r="AD33" s="253"/>
      <c r="AE33" s="253"/>
      <c r="AF33" s="254"/>
      <c r="AN33" s="58"/>
      <c r="AO33" s="58"/>
      <c r="AP33" s="58"/>
      <c r="AQ33" s="58"/>
      <c r="AT33" s="62"/>
      <c r="AU33" s="62"/>
      <c r="AV33" s="63"/>
      <c r="AW33" s="70"/>
    </row>
    <row r="34" spans="2:49" ht="17.25" customHeight="1">
      <c r="B34" s="82"/>
      <c r="C34" s="83" t="s">
        <v>277</v>
      </c>
      <c r="D34" s="83"/>
      <c r="E34" s="83"/>
      <c r="F34" s="83"/>
      <c r="G34" s="83"/>
      <c r="H34" s="83"/>
      <c r="I34" s="169"/>
      <c r="J34" s="169"/>
      <c r="K34" s="83"/>
      <c r="L34" s="83"/>
      <c r="M34" s="83"/>
      <c r="N34" s="83"/>
      <c r="O34" s="71" t="s">
        <v>50</v>
      </c>
      <c r="P34" s="253"/>
      <c r="Q34" s="253"/>
      <c r="R34" s="81" t="s">
        <v>49</v>
      </c>
      <c r="S34" s="86"/>
      <c r="T34" s="72" t="s">
        <v>47</v>
      </c>
      <c r="U34" s="84" t="s">
        <v>6</v>
      </c>
      <c r="V34" s="93"/>
      <c r="W34" s="84" t="s">
        <v>48</v>
      </c>
      <c r="X34" s="93"/>
      <c r="Y34" s="84" t="s">
        <v>46</v>
      </c>
      <c r="Z34" s="273" t="s">
        <v>261</v>
      </c>
      <c r="AA34" s="274"/>
      <c r="AB34" s="195"/>
      <c r="AC34" s="283"/>
      <c r="AD34" s="283"/>
      <c r="AE34" s="283"/>
      <c r="AF34" s="72" t="s">
        <v>263</v>
      </c>
      <c r="AN34" s="58"/>
      <c r="AO34" s="58"/>
      <c r="AP34" s="58"/>
      <c r="AQ34" s="58"/>
      <c r="AT34" s="62"/>
      <c r="AU34" s="62"/>
      <c r="AV34" s="70"/>
      <c r="AW34" s="70"/>
    </row>
    <row r="35" spans="2:49" ht="20.25" customHeight="1" thickBot="1">
      <c r="B35" s="168" t="s">
        <v>110</v>
      </c>
      <c r="C35" s="249" t="s">
        <v>264</v>
      </c>
      <c r="D35" s="249"/>
      <c r="E35" s="249"/>
      <c r="F35" s="249"/>
      <c r="G35" s="249"/>
      <c r="H35" s="249"/>
      <c r="I35" s="249"/>
      <c r="J35" s="249"/>
      <c r="K35" s="249"/>
      <c r="L35" s="249"/>
      <c r="M35" s="249"/>
      <c r="N35" s="249"/>
      <c r="O35" s="250"/>
      <c r="P35" s="250"/>
      <c r="Q35" s="250"/>
      <c r="R35" s="250"/>
      <c r="S35" s="250"/>
      <c r="T35" s="250"/>
      <c r="U35" s="250"/>
      <c r="V35" s="250"/>
      <c r="W35" s="250"/>
      <c r="X35" s="250"/>
      <c r="Y35" s="251"/>
      <c r="Z35" s="275" t="s">
        <v>262</v>
      </c>
      <c r="AA35" s="276"/>
      <c r="AB35" s="184"/>
      <c r="AC35" s="185"/>
      <c r="AD35" s="185"/>
      <c r="AE35" s="185"/>
      <c r="AF35" s="85" t="s">
        <v>263</v>
      </c>
      <c r="AN35" s="58"/>
      <c r="AO35" s="58"/>
      <c r="AP35" s="58"/>
      <c r="AQ35" s="58"/>
      <c r="AT35" s="62"/>
      <c r="AU35" s="62"/>
      <c r="AV35" s="63"/>
      <c r="AW35" s="70"/>
    </row>
    <row r="36" spans="2:49" ht="17.25" customHeight="1" thickBot="1">
      <c r="C36" s="75"/>
      <c r="D36" s="169"/>
      <c r="E36" s="169"/>
      <c r="F36" s="169"/>
      <c r="G36" s="169"/>
      <c r="H36" s="169"/>
      <c r="I36" s="169"/>
      <c r="J36" s="169"/>
      <c r="K36" s="169"/>
      <c r="L36" s="169"/>
      <c r="M36" s="169"/>
      <c r="N36" s="169"/>
      <c r="O36" s="279" t="s">
        <v>270</v>
      </c>
      <c r="P36" s="280"/>
      <c r="Q36" s="280"/>
      <c r="R36" s="280"/>
      <c r="S36" s="280"/>
      <c r="T36" s="280"/>
      <c r="U36" s="280"/>
      <c r="V36" s="277" t="s">
        <v>260</v>
      </c>
      <c r="W36" s="277"/>
      <c r="X36" s="277"/>
      <c r="Y36" s="277"/>
      <c r="Z36" s="277"/>
      <c r="AA36" s="278"/>
      <c r="AB36" s="281"/>
      <c r="AC36" s="282"/>
      <c r="AD36" s="282"/>
      <c r="AE36" s="282"/>
      <c r="AF36" s="176" t="s">
        <v>263</v>
      </c>
      <c r="AG36" s="123"/>
      <c r="AN36" s="58"/>
      <c r="AP36" s="62"/>
      <c r="AQ36" s="63"/>
      <c r="AR36" s="70"/>
    </row>
    <row r="37" spans="2:49" ht="5.25" customHeight="1">
      <c r="C37" s="75"/>
      <c r="D37" s="169"/>
      <c r="E37" s="169"/>
      <c r="F37" s="169"/>
      <c r="G37" s="169"/>
      <c r="H37" s="169"/>
      <c r="I37" s="169"/>
      <c r="J37" s="169"/>
      <c r="K37" s="169"/>
      <c r="L37" s="169"/>
      <c r="M37" s="169"/>
      <c r="N37" s="169"/>
      <c r="O37" s="123"/>
      <c r="P37" s="123"/>
      <c r="Q37" s="123"/>
      <c r="R37" s="123"/>
      <c r="S37" s="123"/>
      <c r="T37" s="123"/>
      <c r="U37" s="123"/>
      <c r="V37" s="123"/>
      <c r="W37" s="123"/>
      <c r="X37" s="123"/>
      <c r="Y37" s="171"/>
      <c r="Z37" s="171"/>
      <c r="AA37" s="123"/>
      <c r="AB37" s="172"/>
      <c r="AC37" s="172"/>
      <c r="AD37" s="172"/>
      <c r="AE37" s="172"/>
      <c r="AF37" s="173"/>
      <c r="AG37" s="123"/>
      <c r="AN37" s="58"/>
      <c r="AP37" s="62"/>
      <c r="AQ37" s="63"/>
      <c r="AR37" s="70"/>
    </row>
    <row r="38" spans="2:49" ht="13.5" customHeight="1">
      <c r="B38" s="58" t="s">
        <v>45</v>
      </c>
      <c r="E38" s="58"/>
      <c r="I38" s="59"/>
      <c r="K38" s="74"/>
      <c r="L38" s="74"/>
      <c r="M38" s="74"/>
      <c r="N38" s="74"/>
      <c r="AD38" s="66"/>
      <c r="AE38" s="80"/>
      <c r="AF38" s="74"/>
      <c r="AG38" s="74"/>
      <c r="AO38" s="70"/>
      <c r="AP38" s="70"/>
      <c r="AQ38" s="58"/>
    </row>
    <row r="39" spans="2:49" ht="15" customHeight="1">
      <c r="B39" s="247" t="s">
        <v>106</v>
      </c>
      <c r="C39" s="250" t="s">
        <v>265</v>
      </c>
      <c r="D39" s="250"/>
      <c r="E39" s="250"/>
      <c r="F39" s="250"/>
      <c r="G39" s="250"/>
      <c r="H39" s="250"/>
      <c r="I39" s="250"/>
      <c r="J39" s="250"/>
      <c r="K39" s="250"/>
      <c r="L39" s="250"/>
      <c r="M39" s="250"/>
      <c r="N39" s="250"/>
      <c r="O39" s="250"/>
      <c r="P39" s="250"/>
      <c r="Q39" s="251"/>
      <c r="R39" s="284" t="s">
        <v>111</v>
      </c>
      <c r="S39" s="285"/>
      <c r="T39" s="285"/>
      <c r="U39" s="285"/>
      <c r="V39" s="285"/>
      <c r="W39" s="285"/>
      <c r="X39" s="285"/>
      <c r="Y39" s="286"/>
      <c r="Z39" s="252" t="s">
        <v>53</v>
      </c>
      <c r="AA39" s="254"/>
      <c r="AB39" s="252" t="s">
        <v>275</v>
      </c>
      <c r="AC39" s="253"/>
      <c r="AD39" s="253"/>
      <c r="AE39" s="253"/>
      <c r="AF39" s="254"/>
      <c r="AN39" s="58"/>
      <c r="AO39" s="58"/>
      <c r="AP39" s="58"/>
      <c r="AQ39" s="58"/>
      <c r="AT39" s="62"/>
      <c r="AU39" s="62"/>
      <c r="AV39" s="63"/>
      <c r="AW39" s="70"/>
    </row>
    <row r="40" spans="2:49" ht="17.25" customHeight="1">
      <c r="B40" s="248"/>
      <c r="C40" s="287"/>
      <c r="D40" s="287"/>
      <c r="E40" s="287"/>
      <c r="F40" s="287"/>
      <c r="G40" s="287"/>
      <c r="H40" s="287"/>
      <c r="I40" s="287"/>
      <c r="J40" s="287"/>
      <c r="K40" s="287"/>
      <c r="L40" s="287"/>
      <c r="M40" s="287"/>
      <c r="N40" s="287"/>
      <c r="O40" s="287"/>
      <c r="P40" s="287"/>
      <c r="Q40" s="288"/>
      <c r="R40" s="284" t="s">
        <v>6</v>
      </c>
      <c r="S40" s="285"/>
      <c r="T40" s="95"/>
      <c r="U40" s="81" t="s">
        <v>48</v>
      </c>
      <c r="V40" s="94"/>
      <c r="W40" s="81" t="s">
        <v>46</v>
      </c>
      <c r="X40" s="94"/>
      <c r="Y40" s="72" t="s">
        <v>51</v>
      </c>
      <c r="Z40" s="273" t="s">
        <v>54</v>
      </c>
      <c r="AA40" s="274"/>
      <c r="AB40" s="195"/>
      <c r="AC40" s="283"/>
      <c r="AD40" s="283"/>
      <c r="AE40" s="283"/>
      <c r="AF40" s="72" t="s">
        <v>268</v>
      </c>
      <c r="AN40" s="58"/>
      <c r="AO40" s="58"/>
      <c r="AP40" s="58"/>
      <c r="AQ40" s="58"/>
      <c r="AT40" s="62"/>
      <c r="AU40" s="62"/>
      <c r="AV40" s="70"/>
      <c r="AW40" s="70"/>
    </row>
    <row r="41" spans="2:49" ht="20.25" customHeight="1" thickBot="1">
      <c r="B41" s="168" t="s">
        <v>110</v>
      </c>
      <c r="C41" s="249" t="s">
        <v>266</v>
      </c>
      <c r="D41" s="249"/>
      <c r="E41" s="249"/>
      <c r="F41" s="249"/>
      <c r="G41" s="249"/>
      <c r="H41" s="249"/>
      <c r="I41" s="249"/>
      <c r="J41" s="249"/>
      <c r="K41" s="249"/>
      <c r="L41" s="249"/>
      <c r="M41" s="249"/>
      <c r="N41" s="249"/>
      <c r="O41" s="250"/>
      <c r="P41" s="250"/>
      <c r="Q41" s="250"/>
      <c r="R41" s="250"/>
      <c r="S41" s="250"/>
      <c r="T41" s="250"/>
      <c r="U41" s="250"/>
      <c r="V41" s="250"/>
      <c r="W41" s="250"/>
      <c r="X41" s="250"/>
      <c r="Y41" s="251"/>
      <c r="Z41" s="275" t="s">
        <v>55</v>
      </c>
      <c r="AA41" s="276"/>
      <c r="AB41" s="184"/>
      <c r="AC41" s="185"/>
      <c r="AD41" s="185"/>
      <c r="AE41" s="185"/>
      <c r="AF41" s="85" t="s">
        <v>268</v>
      </c>
      <c r="AN41" s="58"/>
      <c r="AO41" s="58"/>
      <c r="AP41" s="58"/>
      <c r="AQ41" s="58"/>
      <c r="AT41" s="62"/>
      <c r="AU41" s="62"/>
      <c r="AV41" s="63"/>
      <c r="AW41" s="70"/>
    </row>
    <row r="42" spans="2:49" ht="17.25" customHeight="1" thickBot="1">
      <c r="C42" s="75"/>
      <c r="D42" s="169"/>
      <c r="E42" s="169"/>
      <c r="F42" s="169"/>
      <c r="G42" s="169"/>
      <c r="H42" s="169"/>
      <c r="I42" s="169"/>
      <c r="J42" s="169"/>
      <c r="K42" s="169"/>
      <c r="L42" s="169"/>
      <c r="M42" s="169"/>
      <c r="N42" s="169"/>
      <c r="O42" s="279" t="s">
        <v>269</v>
      </c>
      <c r="P42" s="280"/>
      <c r="Q42" s="280"/>
      <c r="R42" s="280"/>
      <c r="S42" s="280"/>
      <c r="T42" s="280"/>
      <c r="U42" s="280"/>
      <c r="V42" s="277" t="s">
        <v>267</v>
      </c>
      <c r="W42" s="277"/>
      <c r="X42" s="277"/>
      <c r="Y42" s="277"/>
      <c r="Z42" s="277"/>
      <c r="AA42" s="278"/>
      <c r="AB42" s="281"/>
      <c r="AC42" s="282"/>
      <c r="AD42" s="282"/>
      <c r="AE42" s="282"/>
      <c r="AF42" s="176" t="s">
        <v>268</v>
      </c>
      <c r="AG42" s="123"/>
      <c r="AN42" s="58"/>
      <c r="AP42" s="62"/>
      <c r="AQ42" s="63"/>
      <c r="AR42" s="70"/>
    </row>
    <row r="43" spans="2:49" ht="7.5" customHeight="1">
      <c r="C43" s="75"/>
      <c r="D43" s="169"/>
      <c r="E43" s="169"/>
      <c r="F43" s="169"/>
      <c r="G43" s="169"/>
      <c r="H43" s="169"/>
      <c r="I43" s="169"/>
      <c r="J43" s="169"/>
      <c r="K43" s="169"/>
      <c r="L43" s="169"/>
      <c r="M43" s="169"/>
      <c r="N43" s="169"/>
      <c r="O43" s="123"/>
      <c r="P43" s="123"/>
      <c r="Q43" s="123"/>
      <c r="R43" s="123"/>
      <c r="S43" s="123"/>
      <c r="T43" s="123"/>
      <c r="U43" s="123"/>
      <c r="V43" s="123"/>
      <c r="W43" s="123"/>
      <c r="X43" s="123"/>
      <c r="Y43" s="171"/>
      <c r="Z43" s="171"/>
      <c r="AA43" s="123"/>
      <c r="AB43" s="172"/>
      <c r="AC43" s="172"/>
      <c r="AD43" s="172"/>
      <c r="AE43" s="172"/>
      <c r="AF43" s="173"/>
      <c r="AG43" s="123"/>
      <c r="AN43" s="58"/>
      <c r="AP43" s="62"/>
      <c r="AQ43" s="63"/>
      <c r="AR43" s="70"/>
    </row>
    <row r="44" spans="2:49" ht="32.25" customHeight="1">
      <c r="C44" s="75"/>
      <c r="D44" s="169"/>
      <c r="E44" s="169"/>
      <c r="F44" s="169"/>
      <c r="G44" s="169"/>
      <c r="H44" s="169"/>
      <c r="I44" s="169"/>
      <c r="J44" s="169"/>
      <c r="K44" s="169"/>
      <c r="L44" s="169"/>
      <c r="M44" s="169"/>
      <c r="N44" s="169"/>
      <c r="O44" s="169"/>
      <c r="P44" s="123"/>
      <c r="Q44" s="123"/>
      <c r="R44" s="123"/>
      <c r="S44" s="123"/>
      <c r="T44" s="123"/>
      <c r="U44" s="170"/>
      <c r="V44" s="170"/>
      <c r="W44" s="171"/>
      <c r="X44" s="171"/>
      <c r="Y44" s="171"/>
      <c r="Z44" s="171"/>
      <c r="AA44" s="123"/>
      <c r="AB44" s="172"/>
      <c r="AC44" s="172"/>
      <c r="AD44" s="172"/>
      <c r="AE44" s="172"/>
      <c r="AF44" s="173"/>
      <c r="AG44" s="123"/>
      <c r="AN44" s="58"/>
      <c r="AP44" s="62"/>
      <c r="AQ44" s="63"/>
      <c r="AR44" s="70"/>
    </row>
    <row r="45" spans="2:49" ht="6" customHeight="1">
      <c r="E45" s="58"/>
      <c r="F45" s="58"/>
      <c r="G45" s="58"/>
      <c r="H45" s="58"/>
      <c r="AE45" s="58"/>
      <c r="AN45" s="58"/>
      <c r="AP45" s="62"/>
      <c r="AQ45" s="63"/>
      <c r="AR45" s="70"/>
    </row>
    <row r="46" spans="2:49" ht="6" customHeight="1">
      <c r="E46" s="58"/>
      <c r="F46" s="58"/>
      <c r="G46" s="58"/>
      <c r="H46" s="58"/>
      <c r="AE46" s="58"/>
      <c r="AN46" s="58"/>
      <c r="AP46" s="62"/>
      <c r="AQ46" s="63"/>
      <c r="AR46" s="64"/>
    </row>
    <row r="47" spans="2:49" ht="13.5" customHeight="1">
      <c r="E47" s="58"/>
      <c r="F47" s="58"/>
      <c r="G47" s="58"/>
      <c r="H47" s="58"/>
      <c r="AE47" s="58"/>
      <c r="AN47" s="58"/>
      <c r="AP47" s="62"/>
      <c r="AQ47" s="63"/>
      <c r="AR47" s="64"/>
    </row>
    <row r="48" spans="2:49" ht="15" customHeight="1">
      <c r="E48" s="58"/>
      <c r="F48" s="58"/>
      <c r="G48" s="58"/>
      <c r="H48" s="58"/>
      <c r="AE48" s="58"/>
      <c r="AN48" s="58"/>
      <c r="AP48" s="62"/>
      <c r="AQ48" s="63"/>
      <c r="AR48" s="64"/>
    </row>
    <row r="49" spans="5:44" ht="17.25" customHeight="1">
      <c r="E49" s="58"/>
      <c r="F49" s="58"/>
      <c r="G49" s="58"/>
      <c r="H49" s="58"/>
      <c r="AE49" s="58"/>
      <c r="AN49" s="58"/>
      <c r="AP49" s="62"/>
      <c r="AQ49" s="63"/>
      <c r="AR49" s="64"/>
    </row>
    <row r="50" spans="5:44" ht="32.25" customHeight="1">
      <c r="E50" s="58"/>
      <c r="F50" s="58"/>
      <c r="G50" s="58"/>
      <c r="H50" s="58"/>
      <c r="AE50" s="58"/>
      <c r="AN50" s="58"/>
      <c r="AP50" s="62"/>
      <c r="AQ50" s="63"/>
      <c r="AR50" s="64"/>
    </row>
    <row r="51" spans="5:44" ht="13.5" customHeight="1">
      <c r="E51" s="58"/>
      <c r="F51" s="58"/>
      <c r="G51" s="58"/>
      <c r="H51" s="58"/>
      <c r="AE51" s="58"/>
      <c r="AM51" s="62"/>
      <c r="AO51" s="63"/>
      <c r="AP51" s="64"/>
      <c r="AQ51" s="58"/>
    </row>
    <row r="52" spans="5:44" ht="13.5" customHeight="1">
      <c r="E52" s="58"/>
      <c r="F52" s="58"/>
      <c r="G52" s="58"/>
      <c r="H52" s="58"/>
      <c r="AE52" s="58"/>
      <c r="AM52" s="62"/>
      <c r="AO52" s="63"/>
      <c r="AP52" s="64"/>
      <c r="AQ52" s="58"/>
    </row>
  </sheetData>
  <sheetProtection selectLockedCells="1"/>
  <mergeCells count="154">
    <mergeCell ref="R18:T18"/>
    <mergeCell ref="R19:T19"/>
    <mergeCell ref="U6:W7"/>
    <mergeCell ref="U8:W8"/>
    <mergeCell ref="U9:W9"/>
    <mergeCell ref="U10:W10"/>
    <mergeCell ref="U11:W11"/>
    <mergeCell ref="U12:W12"/>
    <mergeCell ref="U13:W13"/>
    <mergeCell ref="U14:W14"/>
    <mergeCell ref="U15:W15"/>
    <mergeCell ref="U16:W16"/>
    <mergeCell ref="U17:W17"/>
    <mergeCell ref="U18:W18"/>
    <mergeCell ref="U19:W19"/>
    <mergeCell ref="R6:T6"/>
    <mergeCell ref="R7:T7"/>
    <mergeCell ref="R8:T8"/>
    <mergeCell ref="AD10:AF10"/>
    <mergeCell ref="AD11:AF11"/>
    <mergeCell ref="AD12:AF12"/>
    <mergeCell ref="AD13:AF13"/>
    <mergeCell ref="AD14:AF14"/>
    <mergeCell ref="AD15:AF15"/>
    <mergeCell ref="I18:J18"/>
    <mergeCell ref="I19:J19"/>
    <mergeCell ref="K6:L6"/>
    <mergeCell ref="K7:L7"/>
    <mergeCell ref="K8:L8"/>
    <mergeCell ref="K9:L9"/>
    <mergeCell ref="K10:L10"/>
    <mergeCell ref="K11:L11"/>
    <mergeCell ref="K12:L12"/>
    <mergeCell ref="K13:L13"/>
    <mergeCell ref="K18:L18"/>
    <mergeCell ref="K19:L19"/>
    <mergeCell ref="M6:Q6"/>
    <mergeCell ref="M7:Q7"/>
    <mergeCell ref="M8:Q8"/>
    <mergeCell ref="M9:Q9"/>
    <mergeCell ref="M10:Q10"/>
    <mergeCell ref="M11:Q11"/>
    <mergeCell ref="AD16:AF16"/>
    <mergeCell ref="AD17:AF17"/>
    <mergeCell ref="AD18:AF18"/>
    <mergeCell ref="AD19:AF19"/>
    <mergeCell ref="V42:AA42"/>
    <mergeCell ref="AB42:AE42"/>
    <mergeCell ref="O42:U42"/>
    <mergeCell ref="AB40:AE40"/>
    <mergeCell ref="R39:Y39"/>
    <mergeCell ref="O36:U36"/>
    <mergeCell ref="V36:AA36"/>
    <mergeCell ref="AB36:AE36"/>
    <mergeCell ref="C41:Y41"/>
    <mergeCell ref="Z41:AA41"/>
    <mergeCell ref="AB41:AE41"/>
    <mergeCell ref="AB33:AF33"/>
    <mergeCell ref="P34:Q34"/>
    <mergeCell ref="Z34:AA34"/>
    <mergeCell ref="AB34:AE34"/>
    <mergeCell ref="Z39:AA39"/>
    <mergeCell ref="AB39:AF39"/>
    <mergeCell ref="R40:S40"/>
    <mergeCell ref="C39:Q40"/>
    <mergeCell ref="Z40:AA40"/>
    <mergeCell ref="Z27:AA27"/>
    <mergeCell ref="Z28:AA28"/>
    <mergeCell ref="AB29:AE29"/>
    <mergeCell ref="Z29:AA29"/>
    <mergeCell ref="V30:AA30"/>
    <mergeCell ref="O30:U30"/>
    <mergeCell ref="C35:Y35"/>
    <mergeCell ref="Z35:AA35"/>
    <mergeCell ref="C33:M33"/>
    <mergeCell ref="O33:T33"/>
    <mergeCell ref="U33:Y33"/>
    <mergeCell ref="Z33:AA33"/>
    <mergeCell ref="AB35:AE35"/>
    <mergeCell ref="AB30:AE30"/>
    <mergeCell ref="AB27:AF27"/>
    <mergeCell ref="AB28:AE28"/>
    <mergeCell ref="B2:AF2"/>
    <mergeCell ref="C6:D7"/>
    <mergeCell ref="E6:E7"/>
    <mergeCell ref="F6:F7"/>
    <mergeCell ref="G6:G7"/>
    <mergeCell ref="H6:H7"/>
    <mergeCell ref="I6:J7"/>
    <mergeCell ref="X6:AC7"/>
    <mergeCell ref="C9:D9"/>
    <mergeCell ref="I8:J8"/>
    <mergeCell ref="I9:J9"/>
    <mergeCell ref="R9:T9"/>
    <mergeCell ref="X8:AC8"/>
    <mergeCell ref="X9:AC9"/>
    <mergeCell ref="C8:D8"/>
    <mergeCell ref="AD6:AF7"/>
    <mergeCell ref="AD8:AF8"/>
    <mergeCell ref="AD9:AF9"/>
    <mergeCell ref="C10:D10"/>
    <mergeCell ref="I10:J10"/>
    <mergeCell ref="I11:J11"/>
    <mergeCell ref="R10:T10"/>
    <mergeCell ref="R11:T11"/>
    <mergeCell ref="X10:AC10"/>
    <mergeCell ref="X11:AC11"/>
    <mergeCell ref="C11:D11"/>
    <mergeCell ref="I12:J12"/>
    <mergeCell ref="R12:T12"/>
    <mergeCell ref="X12:AC12"/>
    <mergeCell ref="M12:Q12"/>
    <mergeCell ref="C13:D13"/>
    <mergeCell ref="C12:D12"/>
    <mergeCell ref="I13:J13"/>
    <mergeCell ref="R13:T13"/>
    <mergeCell ref="X13:AC13"/>
    <mergeCell ref="C15:D15"/>
    <mergeCell ref="C14:D14"/>
    <mergeCell ref="I14:J14"/>
    <mergeCell ref="I15:J15"/>
    <mergeCell ref="K14:L14"/>
    <mergeCell ref="K15:L15"/>
    <mergeCell ref="R14:T14"/>
    <mergeCell ref="R15:T15"/>
    <mergeCell ref="M13:Q13"/>
    <mergeCell ref="M14:Q14"/>
    <mergeCell ref="M15:Q15"/>
    <mergeCell ref="X14:AC14"/>
    <mergeCell ref="X15:AC15"/>
    <mergeCell ref="C17:D17"/>
    <mergeCell ref="C16:D16"/>
    <mergeCell ref="I16:J16"/>
    <mergeCell ref="I17:J17"/>
    <mergeCell ref="K16:L16"/>
    <mergeCell ref="K17:L17"/>
    <mergeCell ref="R16:T16"/>
    <mergeCell ref="R17:T17"/>
    <mergeCell ref="B39:B40"/>
    <mergeCell ref="C19:D19"/>
    <mergeCell ref="C18:D18"/>
    <mergeCell ref="C29:Y29"/>
    <mergeCell ref="C27:M27"/>
    <mergeCell ref="O27:T27"/>
    <mergeCell ref="P28:Q28"/>
    <mergeCell ref="U27:Y27"/>
    <mergeCell ref="M16:Q16"/>
    <mergeCell ref="M17:Q17"/>
    <mergeCell ref="M18:Q18"/>
    <mergeCell ref="M19:Q19"/>
    <mergeCell ref="X16:AC16"/>
    <mergeCell ref="X17:AC17"/>
    <mergeCell ref="X18:AC18"/>
    <mergeCell ref="X19:AC19"/>
  </mergeCells>
  <phoneticPr fontId="22"/>
  <dataValidations count="1">
    <dataValidation type="list" allowBlank="1" showInputMessage="1" sqref="C8:D19">
      <formula1>"H11上,H11下,H12上,H12下,H13上,H13下,H14上,H14下,H15上,H15下,H16上,H16下,H17上,H17下,H18上,H18下,H19上,H19下,H20上,H20下,H21上,H21下,H22上,H22下,H23上,H23下,H24上,H24下,H25上,H25下,H26上,H26下,H27上,H27下,H28上,H28下,H29上,H29下,H30上,H30下,H31上,H31下,H32上,H32下,H33上,H33下,H34上,H34下,H35上,H35下,H36上"</formula1>
    </dataValidation>
  </dataValidations>
  <pageMargins left="0.43307086614173229" right="0.19685039370078741" top="0.59055118110236227" bottom="0.23622047244094491" header="0.31496062992125984" footer="0.19685039370078741"/>
  <pageSetup paperSize="9" scale="90" orientation="landscape"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31"/>
  <sheetViews>
    <sheetView zoomScale="70" zoomScaleNormal="70" workbookViewId="0">
      <selection activeCell="AA5" sqref="AA5:AD7"/>
    </sheetView>
  </sheetViews>
  <sheetFormatPr defaultRowHeight="13.5"/>
  <cols>
    <col min="1" max="1" width="0.75" style="125" customWidth="1"/>
    <col min="2" max="2" width="3.375" style="125" customWidth="1"/>
    <col min="3" max="3" width="7.125" style="125" customWidth="1"/>
    <col min="4" max="4" width="5.5" style="125" customWidth="1"/>
    <col min="5" max="5" width="10.625" style="125" customWidth="1"/>
    <col min="6" max="6" width="6.125" style="125" customWidth="1"/>
    <col min="7" max="7" width="5.75" style="125" customWidth="1"/>
    <col min="8" max="8" width="3.5" style="125" customWidth="1"/>
    <col min="9" max="9" width="5.75" style="125" customWidth="1"/>
    <col min="10" max="10" width="3.5" style="125" customWidth="1"/>
    <col min="11" max="11" width="5.75" style="125" customWidth="1"/>
    <col min="12" max="12" width="3.5" style="125" customWidth="1"/>
    <col min="13" max="14" width="5.75" style="125" customWidth="1"/>
    <col min="15" max="15" width="3.5" style="125" customWidth="1"/>
    <col min="16" max="17" width="5.75" style="125" customWidth="1"/>
    <col min="18" max="18" width="4.25" style="125" customWidth="1"/>
    <col min="19" max="20" width="5.75" style="125" customWidth="1"/>
    <col min="21" max="21" width="3.5" style="125" customWidth="1"/>
    <col min="22" max="22" width="5.75" style="125" customWidth="1"/>
    <col min="23" max="23" width="10.5" style="125" customWidth="1"/>
    <col min="24" max="24" width="3.75" style="125" customWidth="1"/>
    <col min="25" max="25" width="14.25" style="125" customWidth="1"/>
    <col min="26" max="26" width="6.25" style="125" customWidth="1"/>
    <col min="27" max="27" width="15.5" style="125" customWidth="1"/>
    <col min="28" max="28" width="5.875" style="125" customWidth="1"/>
    <col min="29" max="29" width="12.5" style="125" customWidth="1"/>
    <col min="30" max="30" width="7" style="125" customWidth="1"/>
    <col min="31" max="31" width="18.25" style="125" customWidth="1"/>
    <col min="32" max="32" width="14.875" style="125" customWidth="1"/>
    <col min="33" max="33" width="6" style="125" customWidth="1"/>
    <col min="34" max="34" width="22.625" style="125" customWidth="1"/>
    <col min="35" max="16384" width="9" style="125"/>
  </cols>
  <sheetData>
    <row r="1" spans="1:33" ht="23.25" customHeight="1">
      <c r="F1" s="126"/>
      <c r="J1" s="127"/>
      <c r="AF1" s="3"/>
      <c r="AG1" s="128" t="s">
        <v>58</v>
      </c>
    </row>
    <row r="2" spans="1:33" ht="9" customHeight="1" thickBot="1">
      <c r="J2" s="127"/>
      <c r="AF2" s="129"/>
      <c r="AG2" s="130"/>
    </row>
    <row r="3" spans="1:33" s="127" customFormat="1" ht="21">
      <c r="A3" s="127" t="s">
        <v>82</v>
      </c>
      <c r="B3" s="131"/>
      <c r="Y3" s="125"/>
      <c r="Z3" s="125"/>
      <c r="AA3" s="318" t="s">
        <v>253</v>
      </c>
      <c r="AB3" s="319"/>
      <c r="AC3" s="319"/>
      <c r="AD3" s="320"/>
      <c r="AE3" s="318" t="s">
        <v>254</v>
      </c>
      <c r="AF3" s="319"/>
      <c r="AG3" s="320"/>
    </row>
    <row r="4" spans="1:33" ht="18.75" customHeight="1" thickBot="1">
      <c r="C4" s="132"/>
      <c r="AA4" s="321"/>
      <c r="AB4" s="322"/>
      <c r="AC4" s="322"/>
      <c r="AD4" s="323"/>
      <c r="AE4" s="321"/>
      <c r="AF4" s="322"/>
      <c r="AG4" s="323"/>
    </row>
    <row r="5" spans="1:33" s="132" customFormat="1" ht="18.75" customHeight="1">
      <c r="B5" s="133" t="s">
        <v>104</v>
      </c>
      <c r="C5" s="133"/>
      <c r="Y5" s="125"/>
      <c r="Z5" s="125"/>
      <c r="AA5" s="318"/>
      <c r="AB5" s="319"/>
      <c r="AC5" s="319"/>
      <c r="AD5" s="320"/>
      <c r="AE5" s="327"/>
      <c r="AF5" s="319"/>
      <c r="AG5" s="320"/>
    </row>
    <row r="6" spans="1:33" s="132" customFormat="1" ht="18.75" customHeight="1">
      <c r="B6" s="133"/>
      <c r="Y6" s="125"/>
      <c r="Z6" s="125"/>
      <c r="AA6" s="324"/>
      <c r="AB6" s="325"/>
      <c r="AC6" s="325"/>
      <c r="AD6" s="326"/>
      <c r="AE6" s="324"/>
      <c r="AF6" s="325"/>
      <c r="AG6" s="326"/>
    </row>
    <row r="7" spans="1:33" s="132" customFormat="1" ht="18.75" customHeight="1" thickBot="1">
      <c r="B7" s="119" t="s">
        <v>59</v>
      </c>
      <c r="C7" s="119"/>
      <c r="Y7" s="125"/>
      <c r="Z7" s="125"/>
      <c r="AA7" s="321"/>
      <c r="AB7" s="322"/>
      <c r="AC7" s="322"/>
      <c r="AD7" s="323"/>
      <c r="AE7" s="321"/>
      <c r="AF7" s="322"/>
      <c r="AG7" s="323"/>
    </row>
    <row r="8" spans="1:33" ht="18.75" customHeight="1">
      <c r="B8" s="119"/>
      <c r="C8" s="134"/>
      <c r="AG8" s="135"/>
    </row>
    <row r="9" spans="1:33" ht="24" customHeight="1">
      <c r="B9" s="136" t="s">
        <v>251</v>
      </c>
      <c r="C9" s="137"/>
      <c r="D9" s="138"/>
      <c r="E9" s="138"/>
      <c r="F9" s="138"/>
      <c r="G9" s="138"/>
      <c r="H9" s="138"/>
      <c r="I9" s="138"/>
      <c r="J9" s="138"/>
      <c r="K9" s="138"/>
      <c r="L9" s="138"/>
      <c r="M9" s="138"/>
      <c r="N9" s="138"/>
      <c r="O9" s="138"/>
      <c r="P9" s="138"/>
      <c r="Q9" s="138"/>
      <c r="R9" s="118"/>
      <c r="S9" s="124" t="s">
        <v>232</v>
      </c>
      <c r="T9" s="328"/>
      <c r="U9" s="328"/>
      <c r="V9" s="119" t="s">
        <v>233</v>
      </c>
      <c r="W9" s="119"/>
    </row>
    <row r="10" spans="1:33" ht="9" customHeight="1" thickBot="1"/>
    <row r="11" spans="1:33" ht="36.75" customHeight="1" thickBot="1">
      <c r="B11" s="119" t="s">
        <v>90</v>
      </c>
      <c r="C11" s="134"/>
      <c r="D11" s="134"/>
      <c r="E11" s="139"/>
      <c r="F11" s="165" t="s">
        <v>6</v>
      </c>
      <c r="G11" s="167"/>
      <c r="H11" s="166" t="s">
        <v>7</v>
      </c>
      <c r="I11" s="167"/>
      <c r="J11" s="166" t="s">
        <v>8</v>
      </c>
      <c r="K11" s="167"/>
      <c r="L11" s="166" t="s">
        <v>9</v>
      </c>
      <c r="M11" s="140"/>
      <c r="N11" s="135"/>
      <c r="O11" s="135"/>
      <c r="P11" s="135"/>
      <c r="Q11" s="119" t="s">
        <v>10</v>
      </c>
      <c r="R11" s="138"/>
      <c r="S11" s="138"/>
      <c r="T11" s="306"/>
      <c r="U11" s="306"/>
      <c r="V11" s="306"/>
      <c r="W11" s="306"/>
      <c r="X11" s="306"/>
      <c r="Y11" s="306"/>
      <c r="Z11" s="306"/>
      <c r="AA11" s="306"/>
      <c r="AB11" s="306"/>
      <c r="AC11" s="306"/>
      <c r="AD11" s="306"/>
      <c r="AE11" s="303"/>
      <c r="AF11" s="303"/>
      <c r="AG11" s="303"/>
    </row>
    <row r="12" spans="1:33" ht="9" customHeight="1">
      <c r="C12" s="141"/>
      <c r="D12" s="142" t="s">
        <v>5</v>
      </c>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3"/>
      <c r="AG12" s="143"/>
    </row>
    <row r="13" spans="1:33" s="132" customFormat="1" ht="18.75" customHeight="1" thickBot="1">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5"/>
      <c r="AB13" s="145"/>
      <c r="AC13" s="145"/>
      <c r="AD13" s="145"/>
      <c r="AE13" s="145"/>
      <c r="AF13" s="146" t="s">
        <v>11</v>
      </c>
      <c r="AG13" s="143"/>
    </row>
    <row r="14" spans="1:33" s="161" customFormat="1" ht="24.75" customHeight="1">
      <c r="D14" s="162"/>
      <c r="E14" s="297" t="s">
        <v>12</v>
      </c>
      <c r="F14" s="298"/>
      <c r="G14" s="297" t="s">
        <v>13</v>
      </c>
      <c r="H14" s="302"/>
      <c r="I14" s="302"/>
      <c r="J14" s="302"/>
      <c r="K14" s="302"/>
      <c r="L14" s="302"/>
      <c r="M14" s="298"/>
      <c r="N14" s="307" t="s">
        <v>14</v>
      </c>
      <c r="O14" s="308"/>
      <c r="P14" s="309"/>
      <c r="Q14" s="297" t="s">
        <v>15</v>
      </c>
      <c r="R14" s="302"/>
      <c r="S14" s="298"/>
      <c r="T14" s="307" t="s">
        <v>16</v>
      </c>
      <c r="U14" s="308"/>
      <c r="V14" s="309"/>
      <c r="W14" s="297" t="s">
        <v>17</v>
      </c>
      <c r="X14" s="310"/>
      <c r="Y14" s="347" t="s">
        <v>18</v>
      </c>
      <c r="Z14" s="348"/>
      <c r="AA14" s="302" t="s">
        <v>19</v>
      </c>
      <c r="AB14" s="298"/>
      <c r="AC14" s="297" t="s">
        <v>20</v>
      </c>
      <c r="AD14" s="298"/>
      <c r="AE14" s="177" t="s">
        <v>21</v>
      </c>
      <c r="AF14" s="297" t="s">
        <v>22</v>
      </c>
      <c r="AG14" s="298"/>
    </row>
    <row r="15" spans="1:33" s="133" customFormat="1" ht="50.25" customHeight="1">
      <c r="C15" s="163" t="s">
        <v>5</v>
      </c>
      <c r="D15" s="163"/>
      <c r="E15" s="299"/>
      <c r="F15" s="300"/>
      <c r="G15" s="299"/>
      <c r="H15" s="301"/>
      <c r="I15" s="301"/>
      <c r="J15" s="301"/>
      <c r="K15" s="301"/>
      <c r="L15" s="301"/>
      <c r="M15" s="300"/>
      <c r="N15" s="299"/>
      <c r="O15" s="301"/>
      <c r="P15" s="300"/>
      <c r="Q15" s="337" t="s">
        <v>23</v>
      </c>
      <c r="R15" s="338"/>
      <c r="S15" s="339"/>
      <c r="T15" s="299"/>
      <c r="U15" s="301"/>
      <c r="V15" s="300"/>
      <c r="W15" s="299" t="s">
        <v>230</v>
      </c>
      <c r="X15" s="332"/>
      <c r="Y15" s="349" t="s">
        <v>24</v>
      </c>
      <c r="Z15" s="332"/>
      <c r="AA15" s="164" t="s">
        <v>252</v>
      </c>
      <c r="AB15" s="179" t="s">
        <v>231</v>
      </c>
      <c r="AC15" s="299" t="s">
        <v>24</v>
      </c>
      <c r="AD15" s="300"/>
      <c r="AE15" s="178" t="s">
        <v>24</v>
      </c>
      <c r="AF15" s="299" t="s">
        <v>24</v>
      </c>
      <c r="AG15" s="300"/>
    </row>
    <row r="16" spans="1:33" s="133" customFormat="1" ht="33" customHeight="1">
      <c r="C16" s="304" t="s">
        <v>103</v>
      </c>
      <c r="D16" s="147" t="s">
        <v>25</v>
      </c>
      <c r="E16" s="148"/>
      <c r="F16" s="149" t="s">
        <v>26</v>
      </c>
      <c r="G16" s="150"/>
      <c r="H16" s="151" t="s">
        <v>27</v>
      </c>
      <c r="I16" s="152"/>
      <c r="J16" s="153" t="s">
        <v>28</v>
      </c>
      <c r="K16" s="154"/>
      <c r="L16" s="151" t="s">
        <v>27</v>
      </c>
      <c r="M16" s="155"/>
      <c r="N16" s="156"/>
      <c r="O16" s="151" t="s">
        <v>27</v>
      </c>
      <c r="P16" s="157"/>
      <c r="Q16" s="156"/>
      <c r="R16" s="151" t="s">
        <v>27</v>
      </c>
      <c r="S16" s="157"/>
      <c r="T16" s="156"/>
      <c r="U16" s="151" t="s">
        <v>27</v>
      </c>
      <c r="V16" s="157"/>
      <c r="W16" s="295"/>
      <c r="X16" s="296"/>
      <c r="Y16" s="350">
        <f>AC16-AA16</f>
        <v>0</v>
      </c>
      <c r="Z16" s="351"/>
      <c r="AA16" s="358"/>
      <c r="AB16" s="292"/>
      <c r="AC16" s="354">
        <f>AF16-AE16</f>
        <v>0</v>
      </c>
      <c r="AD16" s="355"/>
      <c r="AE16" s="158"/>
      <c r="AF16" s="295"/>
      <c r="AG16" s="292"/>
    </row>
    <row r="17" spans="1:33" s="133" customFormat="1" ht="33" customHeight="1">
      <c r="C17" s="305"/>
      <c r="D17" s="147" t="s">
        <v>29</v>
      </c>
      <c r="E17" s="148"/>
      <c r="F17" s="149" t="s">
        <v>26</v>
      </c>
      <c r="G17" s="150"/>
      <c r="H17" s="151" t="s">
        <v>27</v>
      </c>
      <c r="I17" s="152"/>
      <c r="J17" s="153" t="s">
        <v>28</v>
      </c>
      <c r="K17" s="154"/>
      <c r="L17" s="151" t="s">
        <v>27</v>
      </c>
      <c r="M17" s="155"/>
      <c r="N17" s="156"/>
      <c r="O17" s="151" t="s">
        <v>27</v>
      </c>
      <c r="P17" s="157"/>
      <c r="Q17" s="156"/>
      <c r="R17" s="151" t="s">
        <v>27</v>
      </c>
      <c r="S17" s="157"/>
      <c r="T17" s="156"/>
      <c r="U17" s="151" t="s">
        <v>27</v>
      </c>
      <c r="V17" s="157"/>
      <c r="W17" s="295"/>
      <c r="X17" s="296"/>
      <c r="Y17" s="350">
        <f>AC17-AA17</f>
        <v>0</v>
      </c>
      <c r="Z17" s="351"/>
      <c r="AA17" s="291"/>
      <c r="AB17" s="292"/>
      <c r="AC17" s="354">
        <f t="shared" ref="AC17:AC27" si="0">AF17-AE17</f>
        <v>0</v>
      </c>
      <c r="AD17" s="355"/>
      <c r="AE17" s="158"/>
      <c r="AF17" s="295"/>
      <c r="AG17" s="292"/>
    </row>
    <row r="18" spans="1:33" s="133" customFormat="1" ht="33" customHeight="1">
      <c r="C18" s="305"/>
      <c r="D18" s="147" t="s">
        <v>30</v>
      </c>
      <c r="E18" s="148"/>
      <c r="F18" s="149" t="s">
        <v>26</v>
      </c>
      <c r="G18" s="150"/>
      <c r="H18" s="151" t="s">
        <v>27</v>
      </c>
      <c r="I18" s="152"/>
      <c r="J18" s="153" t="s">
        <v>28</v>
      </c>
      <c r="K18" s="154"/>
      <c r="L18" s="151" t="s">
        <v>27</v>
      </c>
      <c r="M18" s="155"/>
      <c r="N18" s="156"/>
      <c r="O18" s="151" t="s">
        <v>27</v>
      </c>
      <c r="P18" s="157"/>
      <c r="Q18" s="156"/>
      <c r="R18" s="151" t="s">
        <v>27</v>
      </c>
      <c r="S18" s="157"/>
      <c r="T18" s="156"/>
      <c r="U18" s="151" t="s">
        <v>27</v>
      </c>
      <c r="V18" s="157"/>
      <c r="W18" s="295"/>
      <c r="X18" s="296"/>
      <c r="Y18" s="350">
        <f>AC18-AA18</f>
        <v>0</v>
      </c>
      <c r="Z18" s="351"/>
      <c r="AA18" s="291"/>
      <c r="AB18" s="292"/>
      <c r="AC18" s="354">
        <f t="shared" si="0"/>
        <v>0</v>
      </c>
      <c r="AD18" s="355"/>
      <c r="AE18" s="158"/>
      <c r="AF18" s="295"/>
      <c r="AG18" s="292"/>
    </row>
    <row r="19" spans="1:33" s="133" customFormat="1" ht="33" customHeight="1">
      <c r="C19" s="305"/>
      <c r="D19" s="147" t="s">
        <v>31</v>
      </c>
      <c r="E19" s="148"/>
      <c r="F19" s="149" t="s">
        <v>26</v>
      </c>
      <c r="G19" s="150"/>
      <c r="H19" s="151" t="s">
        <v>27</v>
      </c>
      <c r="I19" s="152"/>
      <c r="J19" s="153" t="s">
        <v>28</v>
      </c>
      <c r="K19" s="154"/>
      <c r="L19" s="151" t="s">
        <v>27</v>
      </c>
      <c r="M19" s="155"/>
      <c r="N19" s="156"/>
      <c r="O19" s="151" t="s">
        <v>27</v>
      </c>
      <c r="P19" s="157"/>
      <c r="Q19" s="156"/>
      <c r="R19" s="151" t="s">
        <v>27</v>
      </c>
      <c r="S19" s="157"/>
      <c r="T19" s="156"/>
      <c r="U19" s="151" t="s">
        <v>27</v>
      </c>
      <c r="V19" s="157"/>
      <c r="W19" s="295"/>
      <c r="X19" s="296"/>
      <c r="Y19" s="350">
        <f>AC19-AA19</f>
        <v>0</v>
      </c>
      <c r="Z19" s="351"/>
      <c r="AA19" s="291"/>
      <c r="AB19" s="292"/>
      <c r="AC19" s="354">
        <f t="shared" si="0"/>
        <v>0</v>
      </c>
      <c r="AD19" s="355"/>
      <c r="AE19" s="158"/>
      <c r="AF19" s="295"/>
      <c r="AG19" s="292"/>
    </row>
    <row r="20" spans="1:33" s="133" customFormat="1" ht="33" customHeight="1">
      <c r="C20" s="305"/>
      <c r="D20" s="147" t="s">
        <v>32</v>
      </c>
      <c r="E20" s="148"/>
      <c r="F20" s="149" t="s">
        <v>26</v>
      </c>
      <c r="G20" s="150"/>
      <c r="H20" s="151" t="s">
        <v>27</v>
      </c>
      <c r="I20" s="152"/>
      <c r="J20" s="153" t="s">
        <v>28</v>
      </c>
      <c r="K20" s="154"/>
      <c r="L20" s="151" t="s">
        <v>27</v>
      </c>
      <c r="M20" s="155"/>
      <c r="N20" s="156"/>
      <c r="O20" s="151" t="s">
        <v>27</v>
      </c>
      <c r="P20" s="157"/>
      <c r="Q20" s="156"/>
      <c r="R20" s="151" t="s">
        <v>27</v>
      </c>
      <c r="S20" s="157"/>
      <c r="T20" s="156"/>
      <c r="U20" s="151" t="s">
        <v>27</v>
      </c>
      <c r="V20" s="157"/>
      <c r="W20" s="295"/>
      <c r="X20" s="296"/>
      <c r="Y20" s="350">
        <f>AC20-AA20</f>
        <v>0</v>
      </c>
      <c r="Z20" s="351"/>
      <c r="AA20" s="291"/>
      <c r="AB20" s="292"/>
      <c r="AC20" s="354">
        <f t="shared" si="0"/>
        <v>0</v>
      </c>
      <c r="AD20" s="355"/>
      <c r="AE20" s="158"/>
      <c r="AF20" s="295"/>
      <c r="AG20" s="292"/>
    </row>
    <row r="21" spans="1:33" s="133" customFormat="1" ht="33" customHeight="1">
      <c r="C21" s="305"/>
      <c r="D21" s="147" t="s">
        <v>33</v>
      </c>
      <c r="E21" s="148"/>
      <c r="F21" s="149" t="s">
        <v>26</v>
      </c>
      <c r="G21" s="150"/>
      <c r="H21" s="151" t="s">
        <v>27</v>
      </c>
      <c r="I21" s="152"/>
      <c r="J21" s="153" t="s">
        <v>28</v>
      </c>
      <c r="K21" s="154"/>
      <c r="L21" s="151" t="s">
        <v>27</v>
      </c>
      <c r="M21" s="155"/>
      <c r="N21" s="156"/>
      <c r="O21" s="151" t="s">
        <v>27</v>
      </c>
      <c r="P21" s="157"/>
      <c r="Q21" s="156"/>
      <c r="R21" s="151" t="s">
        <v>27</v>
      </c>
      <c r="S21" s="157"/>
      <c r="T21" s="156"/>
      <c r="U21" s="151" t="s">
        <v>27</v>
      </c>
      <c r="V21" s="157"/>
      <c r="W21" s="295"/>
      <c r="X21" s="296"/>
      <c r="Y21" s="350">
        <f>AC21-AA21</f>
        <v>0</v>
      </c>
      <c r="Z21" s="351"/>
      <c r="AA21" s="291"/>
      <c r="AB21" s="292"/>
      <c r="AC21" s="354">
        <f t="shared" si="0"/>
        <v>0</v>
      </c>
      <c r="AD21" s="355"/>
      <c r="AE21" s="158"/>
      <c r="AF21" s="295"/>
      <c r="AG21" s="292"/>
    </row>
    <row r="22" spans="1:33" s="133" customFormat="1" ht="33" customHeight="1">
      <c r="C22" s="305"/>
      <c r="D22" s="147" t="s">
        <v>34</v>
      </c>
      <c r="E22" s="148"/>
      <c r="F22" s="149" t="s">
        <v>26</v>
      </c>
      <c r="G22" s="150"/>
      <c r="H22" s="151" t="s">
        <v>27</v>
      </c>
      <c r="I22" s="152"/>
      <c r="J22" s="153" t="s">
        <v>28</v>
      </c>
      <c r="K22" s="154"/>
      <c r="L22" s="151" t="s">
        <v>27</v>
      </c>
      <c r="M22" s="155"/>
      <c r="N22" s="156"/>
      <c r="O22" s="151" t="s">
        <v>27</v>
      </c>
      <c r="P22" s="157"/>
      <c r="Q22" s="156"/>
      <c r="R22" s="151" t="s">
        <v>27</v>
      </c>
      <c r="S22" s="157"/>
      <c r="T22" s="156"/>
      <c r="U22" s="151" t="s">
        <v>27</v>
      </c>
      <c r="V22" s="157"/>
      <c r="W22" s="295"/>
      <c r="X22" s="296"/>
      <c r="Y22" s="350">
        <f>AC22-AA22</f>
        <v>0</v>
      </c>
      <c r="Z22" s="351"/>
      <c r="AA22" s="291"/>
      <c r="AB22" s="292"/>
      <c r="AC22" s="354">
        <f t="shared" si="0"/>
        <v>0</v>
      </c>
      <c r="AD22" s="355"/>
      <c r="AE22" s="158"/>
      <c r="AF22" s="295"/>
      <c r="AG22" s="292"/>
    </row>
    <row r="23" spans="1:33" s="133" customFormat="1" ht="33" customHeight="1">
      <c r="C23" s="305"/>
      <c r="D23" s="147" t="s">
        <v>36</v>
      </c>
      <c r="E23" s="148"/>
      <c r="F23" s="149" t="s">
        <v>26</v>
      </c>
      <c r="G23" s="150"/>
      <c r="H23" s="151" t="s">
        <v>27</v>
      </c>
      <c r="I23" s="152"/>
      <c r="J23" s="153" t="s">
        <v>28</v>
      </c>
      <c r="K23" s="154"/>
      <c r="L23" s="151" t="s">
        <v>27</v>
      </c>
      <c r="M23" s="155"/>
      <c r="N23" s="156"/>
      <c r="O23" s="151" t="s">
        <v>27</v>
      </c>
      <c r="P23" s="157"/>
      <c r="Q23" s="156"/>
      <c r="R23" s="151" t="s">
        <v>27</v>
      </c>
      <c r="S23" s="157"/>
      <c r="T23" s="156"/>
      <c r="U23" s="151" t="s">
        <v>27</v>
      </c>
      <c r="V23" s="157"/>
      <c r="W23" s="295"/>
      <c r="X23" s="296"/>
      <c r="Y23" s="350">
        <f>AC23-AA23</f>
        <v>0</v>
      </c>
      <c r="Z23" s="351"/>
      <c r="AA23" s="291"/>
      <c r="AB23" s="292"/>
      <c r="AC23" s="354">
        <f t="shared" si="0"/>
        <v>0</v>
      </c>
      <c r="AD23" s="355"/>
      <c r="AE23" s="158"/>
      <c r="AF23" s="295"/>
      <c r="AG23" s="292"/>
    </row>
    <row r="24" spans="1:33" s="133" customFormat="1" ht="33" customHeight="1">
      <c r="C24" s="305"/>
      <c r="D24" s="147" t="s">
        <v>37</v>
      </c>
      <c r="E24" s="148"/>
      <c r="F24" s="149" t="s">
        <v>26</v>
      </c>
      <c r="G24" s="150"/>
      <c r="H24" s="151" t="s">
        <v>27</v>
      </c>
      <c r="I24" s="152"/>
      <c r="J24" s="153" t="s">
        <v>28</v>
      </c>
      <c r="K24" s="154"/>
      <c r="L24" s="151" t="s">
        <v>27</v>
      </c>
      <c r="M24" s="155"/>
      <c r="N24" s="156"/>
      <c r="O24" s="151" t="s">
        <v>27</v>
      </c>
      <c r="P24" s="157"/>
      <c r="Q24" s="156"/>
      <c r="R24" s="151" t="s">
        <v>27</v>
      </c>
      <c r="S24" s="157"/>
      <c r="T24" s="156"/>
      <c r="U24" s="151" t="s">
        <v>27</v>
      </c>
      <c r="V24" s="157"/>
      <c r="W24" s="295"/>
      <c r="X24" s="296"/>
      <c r="Y24" s="350">
        <f>AC24-AA24</f>
        <v>0</v>
      </c>
      <c r="Z24" s="351"/>
      <c r="AA24" s="291"/>
      <c r="AB24" s="292"/>
      <c r="AC24" s="354">
        <f t="shared" si="0"/>
        <v>0</v>
      </c>
      <c r="AD24" s="355"/>
      <c r="AE24" s="158"/>
      <c r="AF24" s="295"/>
      <c r="AG24" s="292"/>
    </row>
    <row r="25" spans="1:33" s="133" customFormat="1" ht="33" customHeight="1">
      <c r="C25" s="305"/>
      <c r="D25" s="147" t="s">
        <v>38</v>
      </c>
      <c r="E25" s="148"/>
      <c r="F25" s="149" t="s">
        <v>26</v>
      </c>
      <c r="G25" s="150"/>
      <c r="H25" s="151" t="s">
        <v>27</v>
      </c>
      <c r="I25" s="152"/>
      <c r="J25" s="153" t="s">
        <v>28</v>
      </c>
      <c r="K25" s="154"/>
      <c r="L25" s="151" t="s">
        <v>27</v>
      </c>
      <c r="M25" s="155"/>
      <c r="N25" s="156"/>
      <c r="O25" s="151" t="s">
        <v>27</v>
      </c>
      <c r="P25" s="157"/>
      <c r="Q25" s="156"/>
      <c r="R25" s="151" t="s">
        <v>27</v>
      </c>
      <c r="S25" s="157"/>
      <c r="T25" s="156"/>
      <c r="U25" s="151" t="s">
        <v>27</v>
      </c>
      <c r="V25" s="157"/>
      <c r="W25" s="295"/>
      <c r="X25" s="296"/>
      <c r="Y25" s="350">
        <f>AC25-AA25</f>
        <v>0</v>
      </c>
      <c r="Z25" s="351"/>
      <c r="AA25" s="291"/>
      <c r="AB25" s="292"/>
      <c r="AC25" s="354">
        <f t="shared" si="0"/>
        <v>0</v>
      </c>
      <c r="AD25" s="355"/>
      <c r="AE25" s="158"/>
      <c r="AF25" s="295"/>
      <c r="AG25" s="292"/>
    </row>
    <row r="26" spans="1:33" s="133" customFormat="1" ht="33" customHeight="1">
      <c r="C26" s="305"/>
      <c r="D26" s="147" t="s">
        <v>39</v>
      </c>
      <c r="E26" s="148"/>
      <c r="F26" s="149" t="s">
        <v>26</v>
      </c>
      <c r="G26" s="150"/>
      <c r="H26" s="151" t="s">
        <v>27</v>
      </c>
      <c r="I26" s="152"/>
      <c r="J26" s="153" t="s">
        <v>28</v>
      </c>
      <c r="K26" s="154"/>
      <c r="L26" s="151" t="s">
        <v>27</v>
      </c>
      <c r="M26" s="155"/>
      <c r="N26" s="156"/>
      <c r="O26" s="151" t="s">
        <v>27</v>
      </c>
      <c r="P26" s="157"/>
      <c r="Q26" s="156"/>
      <c r="R26" s="151" t="s">
        <v>27</v>
      </c>
      <c r="S26" s="157"/>
      <c r="T26" s="156"/>
      <c r="U26" s="151" t="s">
        <v>27</v>
      </c>
      <c r="V26" s="157"/>
      <c r="W26" s="295"/>
      <c r="X26" s="296"/>
      <c r="Y26" s="350">
        <f>AC26-AA26</f>
        <v>0</v>
      </c>
      <c r="Z26" s="351"/>
      <c r="AA26" s="291"/>
      <c r="AB26" s="292"/>
      <c r="AC26" s="354">
        <f t="shared" si="0"/>
        <v>0</v>
      </c>
      <c r="AD26" s="355"/>
      <c r="AE26" s="158"/>
      <c r="AF26" s="295"/>
      <c r="AG26" s="292"/>
    </row>
    <row r="27" spans="1:33" s="133" customFormat="1" ht="33" customHeight="1">
      <c r="C27" s="305"/>
      <c r="D27" s="159" t="s">
        <v>40</v>
      </c>
      <c r="E27" s="148"/>
      <c r="F27" s="149" t="s">
        <v>26</v>
      </c>
      <c r="G27" s="150"/>
      <c r="H27" s="151" t="s">
        <v>27</v>
      </c>
      <c r="I27" s="152"/>
      <c r="J27" s="153" t="s">
        <v>28</v>
      </c>
      <c r="K27" s="154"/>
      <c r="L27" s="151" t="s">
        <v>27</v>
      </c>
      <c r="M27" s="155"/>
      <c r="N27" s="156"/>
      <c r="O27" s="151" t="s">
        <v>27</v>
      </c>
      <c r="P27" s="157"/>
      <c r="Q27" s="156"/>
      <c r="R27" s="151" t="s">
        <v>27</v>
      </c>
      <c r="S27" s="157"/>
      <c r="T27" s="156"/>
      <c r="U27" s="151" t="s">
        <v>27</v>
      </c>
      <c r="V27" s="157"/>
      <c r="W27" s="293"/>
      <c r="X27" s="314"/>
      <c r="Y27" s="350">
        <f>AC27-AA27</f>
        <v>0</v>
      </c>
      <c r="Z27" s="351"/>
      <c r="AA27" s="291"/>
      <c r="AB27" s="292"/>
      <c r="AC27" s="354">
        <f t="shared" si="0"/>
        <v>0</v>
      </c>
      <c r="AD27" s="355"/>
      <c r="AE27" s="160"/>
      <c r="AF27" s="293"/>
      <c r="AG27" s="294"/>
    </row>
    <row r="28" spans="1:33" s="133" customFormat="1" ht="34.5" customHeight="1" thickBot="1">
      <c r="C28" s="340" t="s">
        <v>35</v>
      </c>
      <c r="D28" s="341"/>
      <c r="E28" s="341"/>
      <c r="F28" s="341"/>
      <c r="G28" s="341"/>
      <c r="H28" s="341"/>
      <c r="I28" s="341"/>
      <c r="J28" s="341"/>
      <c r="K28" s="341"/>
      <c r="L28" s="341"/>
      <c r="M28" s="341"/>
      <c r="N28" s="341"/>
      <c r="O28" s="341"/>
      <c r="P28" s="341"/>
      <c r="Q28" s="341"/>
      <c r="R28" s="341"/>
      <c r="S28" s="341"/>
      <c r="T28" s="341"/>
      <c r="U28" s="342"/>
      <c r="V28" s="342"/>
      <c r="W28" s="333" t="str">
        <f>IF((SUM(W16:X27)=0),"",SUM(W16:X27))</f>
        <v/>
      </c>
      <c r="X28" s="334">
        <f>SUM(X21:X27)</f>
        <v>0</v>
      </c>
      <c r="Y28" s="359" t="str">
        <f>IF((SUM(Y16:Z27)=0),"",SUM(Y16:Z27))</f>
        <v/>
      </c>
      <c r="Z28" s="360"/>
      <c r="AA28" s="316" t="str">
        <f>IF((COUNTA(AA16:AB27)=0),"",SUM(AA16:AB27))</f>
        <v/>
      </c>
      <c r="AB28" s="317"/>
      <c r="AC28" s="316">
        <f>IF((COUNTA(AC16:AD27)=0),"",SUM(AC16:AD27))</f>
        <v>0</v>
      </c>
      <c r="AD28" s="317"/>
      <c r="AE28" s="180" t="str">
        <f>IF((SUM(AE16:AE27)=0),"",SUM(AE16:AE27))</f>
        <v/>
      </c>
      <c r="AF28" s="315" t="str">
        <f>IF((SUM(AF16:AG27)=0),"",SUM(AF16:AG27))</f>
        <v/>
      </c>
      <c r="AG28" s="315" t="str">
        <f>IF((SUM(AG16:AG27)=0),"",SUM(AG16:AG27))</f>
        <v/>
      </c>
    </row>
    <row r="29" spans="1:33" s="132" customFormat="1" ht="34.5" customHeight="1" thickBot="1">
      <c r="A29" s="144"/>
      <c r="B29" s="144"/>
      <c r="C29" s="329" t="s">
        <v>41</v>
      </c>
      <c r="D29" s="330"/>
      <c r="E29" s="330"/>
      <c r="F29" s="330"/>
      <c r="G29" s="330"/>
      <c r="H29" s="330"/>
      <c r="I29" s="330"/>
      <c r="J29" s="330"/>
      <c r="K29" s="330"/>
      <c r="L29" s="330"/>
      <c r="M29" s="330"/>
      <c r="N29" s="330"/>
      <c r="O29" s="330"/>
      <c r="P29" s="330"/>
      <c r="Q29" s="330"/>
      <c r="R29" s="330"/>
      <c r="S29" s="330"/>
      <c r="T29" s="330"/>
      <c r="U29" s="330"/>
      <c r="V29" s="331"/>
      <c r="W29" s="335" t="str">
        <f>IF(ISERROR(AVERAGE(W16:X27)),"",ROUNDDOWN(SUM(W16:X27)/12,0))</f>
        <v/>
      </c>
      <c r="X29" s="336" t="str">
        <f>IF((ROUNDDOWN(X28/12,0)=0),"",ROUNDDOWN(X28/12,0))</f>
        <v/>
      </c>
      <c r="Y29" s="352">
        <f>IF(ISERROR(AVERAGE(Y16:Z27)),"",ROUNDDOWN(SUM(Y16:Z27)/12,0))</f>
        <v>0</v>
      </c>
      <c r="Z29" s="353"/>
      <c r="AA29" s="312"/>
      <c r="AB29" s="313"/>
      <c r="AC29" s="313"/>
      <c r="AD29" s="313"/>
      <c r="AE29" s="313"/>
      <c r="AF29" s="313"/>
      <c r="AG29" s="313"/>
    </row>
    <row r="30" spans="1:33" ht="17.25"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311" t="s">
        <v>255</v>
      </c>
      <c r="AE30" s="311"/>
      <c r="AF30" s="311"/>
      <c r="AG30" s="311"/>
    </row>
    <row r="31" spans="1:33" ht="21" customHeight="1">
      <c r="S31" s="343"/>
      <c r="T31" s="344"/>
      <c r="U31" s="344"/>
      <c r="V31" s="344"/>
      <c r="W31" s="346" t="s">
        <v>282</v>
      </c>
      <c r="X31" s="345"/>
      <c r="Z31" s="356" t="s">
        <v>283</v>
      </c>
      <c r="AA31" s="357"/>
      <c r="AB31" s="344"/>
      <c r="AC31" s="345"/>
    </row>
  </sheetData>
  <sheetProtection selectLockedCells="1"/>
  <mergeCells count="99">
    <mergeCell ref="AC28:AD28"/>
    <mergeCell ref="Y29:Z29"/>
    <mergeCell ref="AC14:AD14"/>
    <mergeCell ref="AC15:AD15"/>
    <mergeCell ref="AC16:AD16"/>
    <mergeCell ref="AC17:AD17"/>
    <mergeCell ref="AC18:AD18"/>
    <mergeCell ref="AC19:AD19"/>
    <mergeCell ref="AC20:AD20"/>
    <mergeCell ref="AC21:AD21"/>
    <mergeCell ref="AC22:AD22"/>
    <mergeCell ref="C29:V29"/>
    <mergeCell ref="W29:X29"/>
    <mergeCell ref="AA29:AG29"/>
    <mergeCell ref="AD30:AG30"/>
    <mergeCell ref="Y14:Z14"/>
    <mergeCell ref="Y15:Z15"/>
    <mergeCell ref="Y16:Z16"/>
    <mergeCell ref="Y17:Z17"/>
    <mergeCell ref="Y18:Z18"/>
    <mergeCell ref="Y19:Z19"/>
    <mergeCell ref="W27:X27"/>
    <mergeCell ref="AA27:AB27"/>
    <mergeCell ref="AF27:AG27"/>
    <mergeCell ref="C28:V28"/>
    <mergeCell ref="W28:X28"/>
    <mergeCell ref="AA28:AB28"/>
    <mergeCell ref="AF28:AG28"/>
    <mergeCell ref="Y27:Z27"/>
    <mergeCell ref="Y28:Z28"/>
    <mergeCell ref="AC27:AD27"/>
    <mergeCell ref="W25:X25"/>
    <mergeCell ref="AA25:AB25"/>
    <mergeCell ref="AF25:AG25"/>
    <mergeCell ref="W26:X26"/>
    <mergeCell ref="AA26:AB26"/>
    <mergeCell ref="AF26:AG26"/>
    <mergeCell ref="Y25:Z25"/>
    <mergeCell ref="Y26:Z26"/>
    <mergeCell ref="AC25:AD25"/>
    <mergeCell ref="AC26:AD26"/>
    <mergeCell ref="W23:X23"/>
    <mergeCell ref="AA23:AB23"/>
    <mergeCell ref="AF23:AG23"/>
    <mergeCell ref="W24:X24"/>
    <mergeCell ref="AA24:AB24"/>
    <mergeCell ref="AF24:AG24"/>
    <mergeCell ref="Y23:Z23"/>
    <mergeCell ref="Y24:Z24"/>
    <mergeCell ref="AC23:AD23"/>
    <mergeCell ref="AC24:AD24"/>
    <mergeCell ref="W21:X21"/>
    <mergeCell ref="AA21:AB21"/>
    <mergeCell ref="AF21:AG21"/>
    <mergeCell ref="W22:X22"/>
    <mergeCell ref="AA22:AB22"/>
    <mergeCell ref="AF22:AG22"/>
    <mergeCell ref="Y21:Z21"/>
    <mergeCell ref="Y22:Z22"/>
    <mergeCell ref="W19:X19"/>
    <mergeCell ref="AA19:AB19"/>
    <mergeCell ref="AF19:AG19"/>
    <mergeCell ref="W20:X20"/>
    <mergeCell ref="AA20:AB20"/>
    <mergeCell ref="AF20:AG20"/>
    <mergeCell ref="Y20:Z20"/>
    <mergeCell ref="C16:C27"/>
    <mergeCell ref="W16:X16"/>
    <mergeCell ref="AA16:AB16"/>
    <mergeCell ref="AF16:AG16"/>
    <mergeCell ref="W17:X17"/>
    <mergeCell ref="AA17:AB17"/>
    <mergeCell ref="AF17:AG17"/>
    <mergeCell ref="W18:X18"/>
    <mergeCell ref="AA18:AB18"/>
    <mergeCell ref="AF18:AG18"/>
    <mergeCell ref="AA14:AB14"/>
    <mergeCell ref="AF14:AG14"/>
    <mergeCell ref="E15:F15"/>
    <mergeCell ref="G15:M15"/>
    <mergeCell ref="N15:P15"/>
    <mergeCell ref="Q15:S15"/>
    <mergeCell ref="T15:V15"/>
    <mergeCell ref="W15:X15"/>
    <mergeCell ref="AF15:AG15"/>
    <mergeCell ref="E14:F14"/>
    <mergeCell ref="G14:M14"/>
    <mergeCell ref="N14:P14"/>
    <mergeCell ref="Q14:S14"/>
    <mergeCell ref="T14:V14"/>
    <mergeCell ref="W14:X14"/>
    <mergeCell ref="AA3:AD4"/>
    <mergeCell ref="AE3:AG4"/>
    <mergeCell ref="AA5:AD7"/>
    <mergeCell ref="AE5:AG7"/>
    <mergeCell ref="T9:U9"/>
    <mergeCell ref="T11:Z11"/>
    <mergeCell ref="AA11:AD11"/>
    <mergeCell ref="AE11:AG11"/>
  </mergeCells>
  <phoneticPr fontId="24"/>
  <dataValidations count="1">
    <dataValidation type="list" allowBlank="1" showInputMessage="1" sqref="T9">
      <formula1>"有,無"</formula1>
    </dataValidation>
  </dataValidations>
  <pageMargins left="0.39370078740157483" right="0.31496062992125984" top="0.78740157480314965" bottom="0.23622047244094491" header="0.23622047244094491" footer="0.19685039370078741"/>
  <pageSetup paperSize="9" scale="6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2"/>
  <sheetViews>
    <sheetView topLeftCell="A16" workbookViewId="0">
      <selection activeCell="J52" sqref="J52"/>
    </sheetView>
  </sheetViews>
  <sheetFormatPr defaultRowHeight="13.5"/>
  <cols>
    <col min="2" max="3" width="9" customWidth="1"/>
    <col min="4" max="4" width="19.625" style="55" customWidth="1"/>
    <col min="5" max="5" width="14.375" style="57" customWidth="1"/>
  </cols>
  <sheetData>
    <row r="2" spans="2:5">
      <c r="B2" t="s">
        <v>155</v>
      </c>
      <c r="C2" t="s">
        <v>156</v>
      </c>
      <c r="D2" s="57" t="s">
        <v>158</v>
      </c>
      <c r="E2" s="57" t="s">
        <v>191</v>
      </c>
    </row>
    <row r="3" spans="2:5">
      <c r="B3" t="s">
        <v>205</v>
      </c>
      <c r="C3" t="s">
        <v>204</v>
      </c>
      <c r="D3" s="56" t="s">
        <v>219</v>
      </c>
      <c r="E3" s="56">
        <v>36433</v>
      </c>
    </row>
    <row r="4" spans="2:5">
      <c r="B4" t="s">
        <v>204</v>
      </c>
      <c r="C4" t="s">
        <v>203</v>
      </c>
      <c r="D4" s="56" t="s">
        <v>218</v>
      </c>
      <c r="E4" s="56">
        <v>36616</v>
      </c>
    </row>
    <row r="5" spans="2:5">
      <c r="B5" t="s">
        <v>203</v>
      </c>
      <c r="C5" t="s">
        <v>202</v>
      </c>
      <c r="D5" s="56" t="s">
        <v>217</v>
      </c>
      <c r="E5" s="56">
        <v>36799</v>
      </c>
    </row>
    <row r="6" spans="2:5">
      <c r="B6" t="s">
        <v>202</v>
      </c>
      <c r="C6" t="s">
        <v>201</v>
      </c>
      <c r="D6" s="56" t="s">
        <v>216</v>
      </c>
      <c r="E6" s="56">
        <v>36981</v>
      </c>
    </row>
    <row r="7" spans="2:5">
      <c r="B7" t="s">
        <v>201</v>
      </c>
      <c r="C7" t="s">
        <v>200</v>
      </c>
      <c r="D7" s="56" t="s">
        <v>215</v>
      </c>
      <c r="E7" s="56">
        <v>37164</v>
      </c>
    </row>
    <row r="8" spans="2:5">
      <c r="B8" t="s">
        <v>200</v>
      </c>
      <c r="C8" t="s">
        <v>199</v>
      </c>
      <c r="D8" s="56" t="s">
        <v>214</v>
      </c>
      <c r="E8" s="56">
        <v>37346</v>
      </c>
    </row>
    <row r="9" spans="2:5">
      <c r="B9" t="s">
        <v>199</v>
      </c>
      <c r="C9" t="s">
        <v>198</v>
      </c>
      <c r="D9" s="56" t="s">
        <v>213</v>
      </c>
      <c r="E9" s="56">
        <v>37529</v>
      </c>
    </row>
    <row r="10" spans="2:5">
      <c r="B10" t="s">
        <v>198</v>
      </c>
      <c r="C10" t="s">
        <v>197</v>
      </c>
      <c r="D10" s="56" t="s">
        <v>212</v>
      </c>
      <c r="E10" s="56">
        <v>37711</v>
      </c>
    </row>
    <row r="11" spans="2:5">
      <c r="B11" t="s">
        <v>197</v>
      </c>
      <c r="C11" t="s">
        <v>196</v>
      </c>
      <c r="D11" s="56" t="s">
        <v>211</v>
      </c>
      <c r="E11" s="56">
        <v>37894</v>
      </c>
    </row>
    <row r="12" spans="2:5">
      <c r="B12" t="s">
        <v>196</v>
      </c>
      <c r="C12" t="s">
        <v>195</v>
      </c>
      <c r="D12" s="56" t="s">
        <v>210</v>
      </c>
      <c r="E12" s="56">
        <v>38077</v>
      </c>
    </row>
    <row r="13" spans="2:5">
      <c r="B13" t="s">
        <v>195</v>
      </c>
      <c r="C13" t="s">
        <v>194</v>
      </c>
      <c r="D13" s="56" t="s">
        <v>209</v>
      </c>
      <c r="E13" s="56">
        <v>38260</v>
      </c>
    </row>
    <row r="14" spans="2:5">
      <c r="B14" t="s">
        <v>194</v>
      </c>
      <c r="C14" t="s">
        <v>193</v>
      </c>
      <c r="D14" s="56" t="s">
        <v>208</v>
      </c>
      <c r="E14" s="56">
        <v>38442</v>
      </c>
    </row>
    <row r="15" spans="2:5">
      <c r="B15" t="s">
        <v>193</v>
      </c>
      <c r="C15" t="s">
        <v>192</v>
      </c>
      <c r="D15" s="56" t="s">
        <v>207</v>
      </c>
      <c r="E15" s="56">
        <v>38625</v>
      </c>
    </row>
    <row r="16" spans="2:5">
      <c r="B16" t="s">
        <v>192</v>
      </c>
      <c r="C16" t="s">
        <v>124</v>
      </c>
      <c r="D16" s="56" t="s">
        <v>206</v>
      </c>
      <c r="E16" s="56">
        <v>38807</v>
      </c>
    </row>
    <row r="17" spans="2:8">
      <c r="B17" t="s">
        <v>124</v>
      </c>
      <c r="C17" t="s">
        <v>125</v>
      </c>
      <c r="D17" s="56" t="s">
        <v>159</v>
      </c>
      <c r="E17" s="56">
        <v>38990</v>
      </c>
    </row>
    <row r="18" spans="2:8">
      <c r="B18" t="s">
        <v>125</v>
      </c>
      <c r="C18" t="s">
        <v>126</v>
      </c>
      <c r="D18" s="55" t="s">
        <v>160</v>
      </c>
      <c r="E18" s="56">
        <v>39172</v>
      </c>
    </row>
    <row r="19" spans="2:8">
      <c r="B19" t="s">
        <v>126</v>
      </c>
      <c r="C19" t="s">
        <v>127</v>
      </c>
      <c r="D19" s="56" t="s">
        <v>161</v>
      </c>
      <c r="E19" s="56">
        <v>39355</v>
      </c>
    </row>
    <row r="20" spans="2:8">
      <c r="B20" t="s">
        <v>127</v>
      </c>
      <c r="C20" t="s">
        <v>121</v>
      </c>
      <c r="D20" s="55" t="s">
        <v>162</v>
      </c>
      <c r="E20" s="56">
        <v>39538</v>
      </c>
    </row>
    <row r="21" spans="2:8">
      <c r="B21" t="s">
        <v>121</v>
      </c>
      <c r="C21" t="s">
        <v>128</v>
      </c>
      <c r="D21" s="56" t="s">
        <v>163</v>
      </c>
      <c r="E21" s="56">
        <v>39721</v>
      </c>
    </row>
    <row r="22" spans="2:8">
      <c r="B22" t="s">
        <v>128</v>
      </c>
      <c r="C22" t="s">
        <v>129</v>
      </c>
      <c r="D22" s="55" t="s">
        <v>164</v>
      </c>
      <c r="E22" s="56">
        <v>39903</v>
      </c>
    </row>
    <row r="23" spans="2:8">
      <c r="B23" t="s">
        <v>129</v>
      </c>
      <c r="C23" t="s">
        <v>130</v>
      </c>
      <c r="D23" s="56" t="s">
        <v>165</v>
      </c>
      <c r="E23" s="56">
        <v>40086</v>
      </c>
    </row>
    <row r="24" spans="2:8">
      <c r="B24" t="s">
        <v>130</v>
      </c>
      <c r="C24" t="s">
        <v>131</v>
      </c>
      <c r="D24" s="55" t="s">
        <v>166</v>
      </c>
      <c r="E24" s="56">
        <v>40268</v>
      </c>
    </row>
    <row r="25" spans="2:8">
      <c r="B25" t="s">
        <v>131</v>
      </c>
      <c r="C25" t="s">
        <v>132</v>
      </c>
      <c r="D25" s="56" t="s">
        <v>167</v>
      </c>
      <c r="E25" s="56">
        <v>40451</v>
      </c>
      <c r="H25" s="120"/>
    </row>
    <row r="26" spans="2:8">
      <c r="B26" t="s">
        <v>132</v>
      </c>
      <c r="C26" t="s">
        <v>133</v>
      </c>
      <c r="D26" s="55" t="s">
        <v>168</v>
      </c>
      <c r="E26" s="56">
        <v>40633</v>
      </c>
      <c r="H26" s="120"/>
    </row>
    <row r="27" spans="2:8">
      <c r="B27" t="s">
        <v>133</v>
      </c>
      <c r="C27" t="s">
        <v>134</v>
      </c>
      <c r="D27" s="56" t="s">
        <v>169</v>
      </c>
      <c r="E27" s="56">
        <v>40816</v>
      </c>
      <c r="H27" s="120"/>
    </row>
    <row r="28" spans="2:8">
      <c r="B28" t="s">
        <v>134</v>
      </c>
      <c r="C28" t="s">
        <v>135</v>
      </c>
      <c r="D28" s="55" t="s">
        <v>170</v>
      </c>
      <c r="E28" s="56">
        <v>40999</v>
      </c>
      <c r="H28" s="120"/>
    </row>
    <row r="29" spans="2:8">
      <c r="B29" t="s">
        <v>135</v>
      </c>
      <c r="C29" t="s">
        <v>136</v>
      </c>
      <c r="D29" s="56" t="s">
        <v>171</v>
      </c>
      <c r="E29" s="56">
        <v>41182</v>
      </c>
      <c r="H29" s="120"/>
    </row>
    <row r="30" spans="2:8">
      <c r="B30" t="s">
        <v>136</v>
      </c>
      <c r="C30" t="s">
        <v>137</v>
      </c>
      <c r="D30" s="55" t="s">
        <v>172</v>
      </c>
      <c r="E30" s="56">
        <v>41364</v>
      </c>
      <c r="H30" s="120"/>
    </row>
    <row r="31" spans="2:8">
      <c r="B31" t="s">
        <v>137</v>
      </c>
      <c r="C31" t="s">
        <v>138</v>
      </c>
      <c r="D31" s="56" t="s">
        <v>173</v>
      </c>
      <c r="E31" s="56">
        <v>41547</v>
      </c>
      <c r="H31" s="120"/>
    </row>
    <row r="32" spans="2:8">
      <c r="B32" t="s">
        <v>138</v>
      </c>
      <c r="C32" t="s">
        <v>139</v>
      </c>
      <c r="D32" s="55" t="s">
        <v>174</v>
      </c>
      <c r="E32" s="56">
        <v>41729</v>
      </c>
      <c r="H32" s="120"/>
    </row>
    <row r="33" spans="2:8">
      <c r="B33" t="s">
        <v>139</v>
      </c>
      <c r="C33" t="s">
        <v>140</v>
      </c>
      <c r="D33" s="56" t="s">
        <v>175</v>
      </c>
      <c r="E33" s="56">
        <v>41912</v>
      </c>
      <c r="H33" s="120"/>
    </row>
    <row r="34" spans="2:8">
      <c r="B34" t="s">
        <v>140</v>
      </c>
      <c r="C34" t="s">
        <v>141</v>
      </c>
      <c r="D34" s="55" t="s">
        <v>176</v>
      </c>
      <c r="E34" s="56">
        <v>42094</v>
      </c>
      <c r="H34" s="120"/>
    </row>
    <row r="35" spans="2:8">
      <c r="B35" t="s">
        <v>141</v>
      </c>
      <c r="C35" t="s">
        <v>142</v>
      </c>
      <c r="D35" s="56" t="s">
        <v>177</v>
      </c>
      <c r="E35" s="56">
        <v>42277</v>
      </c>
      <c r="H35" s="120"/>
    </row>
    <row r="36" spans="2:8">
      <c r="B36" t="s">
        <v>142</v>
      </c>
      <c r="C36" t="s">
        <v>143</v>
      </c>
      <c r="D36" s="55" t="s">
        <v>178</v>
      </c>
      <c r="E36" s="56">
        <v>42460</v>
      </c>
      <c r="H36" s="120"/>
    </row>
    <row r="37" spans="2:8">
      <c r="B37" t="s">
        <v>143</v>
      </c>
      <c r="C37" t="s">
        <v>144</v>
      </c>
      <c r="D37" s="56" t="s">
        <v>179</v>
      </c>
      <c r="E37" s="56">
        <v>42643</v>
      </c>
      <c r="H37" s="120"/>
    </row>
    <row r="38" spans="2:8">
      <c r="B38" t="s">
        <v>144</v>
      </c>
      <c r="C38" t="s">
        <v>145</v>
      </c>
      <c r="D38" s="55" t="s">
        <v>180</v>
      </c>
      <c r="E38" s="56">
        <v>42825</v>
      </c>
      <c r="H38" s="120"/>
    </row>
    <row r="39" spans="2:8">
      <c r="B39" t="s">
        <v>145</v>
      </c>
      <c r="C39" t="s">
        <v>146</v>
      </c>
      <c r="D39" s="56" t="s">
        <v>181</v>
      </c>
      <c r="E39" s="56">
        <v>43008</v>
      </c>
      <c r="H39" s="120"/>
    </row>
    <row r="40" spans="2:8">
      <c r="B40" t="s">
        <v>146</v>
      </c>
      <c r="C40" t="s">
        <v>147</v>
      </c>
      <c r="D40" s="55" t="s">
        <v>182</v>
      </c>
      <c r="E40" s="56">
        <v>43190</v>
      </c>
      <c r="H40" s="120"/>
    </row>
    <row r="41" spans="2:8">
      <c r="B41" t="s">
        <v>147</v>
      </c>
      <c r="C41" t="s">
        <v>148</v>
      </c>
      <c r="D41" s="56" t="s">
        <v>183</v>
      </c>
      <c r="E41" s="56">
        <v>43373</v>
      </c>
      <c r="H41" s="120"/>
    </row>
    <row r="42" spans="2:8">
      <c r="B42" t="s">
        <v>148</v>
      </c>
      <c r="C42" t="s">
        <v>149</v>
      </c>
      <c r="D42" s="55" t="s">
        <v>184</v>
      </c>
      <c r="E42" s="56">
        <v>43555</v>
      </c>
      <c r="H42" s="120"/>
    </row>
    <row r="43" spans="2:8">
      <c r="B43" t="s">
        <v>149</v>
      </c>
      <c r="C43" t="s">
        <v>150</v>
      </c>
      <c r="D43" s="56" t="s">
        <v>185</v>
      </c>
      <c r="E43" s="56">
        <v>43738</v>
      </c>
      <c r="H43" s="120"/>
    </row>
    <row r="44" spans="2:8">
      <c r="B44" t="s">
        <v>150</v>
      </c>
      <c r="C44" t="s">
        <v>151</v>
      </c>
      <c r="D44" s="55" t="s">
        <v>186</v>
      </c>
      <c r="E44" s="56">
        <v>43921</v>
      </c>
      <c r="H44" s="120"/>
    </row>
    <row r="45" spans="2:8">
      <c r="B45" t="s">
        <v>151</v>
      </c>
      <c r="C45" t="s">
        <v>152</v>
      </c>
      <c r="D45" s="56" t="s">
        <v>187</v>
      </c>
      <c r="E45" s="56">
        <v>44104</v>
      </c>
      <c r="H45" s="120"/>
    </row>
    <row r="46" spans="2:8">
      <c r="B46" t="s">
        <v>152</v>
      </c>
      <c r="C46" t="s">
        <v>153</v>
      </c>
      <c r="D46" s="55" t="s">
        <v>188</v>
      </c>
      <c r="E46" s="56">
        <v>44286</v>
      </c>
      <c r="H46" s="120"/>
    </row>
    <row r="47" spans="2:8">
      <c r="B47" t="s">
        <v>153</v>
      </c>
      <c r="C47" t="s">
        <v>154</v>
      </c>
      <c r="D47" s="56" t="s">
        <v>189</v>
      </c>
      <c r="E47" s="56">
        <v>44469</v>
      </c>
      <c r="H47" s="120"/>
    </row>
    <row r="48" spans="2:8">
      <c r="B48" t="s">
        <v>154</v>
      </c>
      <c r="C48" t="s">
        <v>157</v>
      </c>
      <c r="D48" s="55" t="s">
        <v>190</v>
      </c>
      <c r="E48" s="56">
        <v>44651</v>
      </c>
      <c r="H48" s="120"/>
    </row>
    <row r="49" spans="2:8">
      <c r="B49" s="103" t="s">
        <v>225</v>
      </c>
      <c r="C49" s="103" t="s">
        <v>227</v>
      </c>
      <c r="D49" s="56" t="s">
        <v>228</v>
      </c>
      <c r="E49" s="56">
        <v>44834</v>
      </c>
      <c r="H49" s="120"/>
    </row>
    <row r="50" spans="2:8">
      <c r="B50" s="103" t="s">
        <v>224</v>
      </c>
      <c r="C50" s="103" t="s">
        <v>226</v>
      </c>
      <c r="D50" s="55" t="s">
        <v>229</v>
      </c>
      <c r="E50" s="56">
        <v>45016</v>
      </c>
      <c r="H50" s="120"/>
    </row>
    <row r="51" spans="2:8">
      <c r="B51" s="121" t="s">
        <v>226</v>
      </c>
      <c r="C51" s="121" t="s">
        <v>234</v>
      </c>
      <c r="D51" s="56" t="s">
        <v>238</v>
      </c>
      <c r="E51" s="56">
        <v>45199</v>
      </c>
      <c r="H51" s="120"/>
    </row>
    <row r="52" spans="2:8">
      <c r="B52" s="121" t="s">
        <v>234</v>
      </c>
      <c r="C52" s="121" t="s">
        <v>236</v>
      </c>
      <c r="D52" s="55" t="s">
        <v>239</v>
      </c>
      <c r="E52" s="56">
        <v>45382</v>
      </c>
      <c r="H52" s="120"/>
    </row>
    <row r="53" spans="2:8">
      <c r="B53" s="121" t="s">
        <v>236</v>
      </c>
      <c r="C53" s="121" t="s">
        <v>235</v>
      </c>
      <c r="D53" s="56" t="s">
        <v>240</v>
      </c>
      <c r="E53" s="56">
        <v>45565</v>
      </c>
      <c r="H53" s="120"/>
    </row>
    <row r="54" spans="2:8">
      <c r="B54" s="121" t="s">
        <v>235</v>
      </c>
      <c r="C54" s="121" t="s">
        <v>237</v>
      </c>
      <c r="D54" s="55" t="s">
        <v>241</v>
      </c>
      <c r="E54" s="56">
        <v>45747</v>
      </c>
      <c r="H54" s="120"/>
    </row>
    <row r="55" spans="2:8">
      <c r="B55" s="122" t="s">
        <v>242</v>
      </c>
      <c r="C55" s="122" t="s">
        <v>243</v>
      </c>
      <c r="D55" s="56" t="s">
        <v>247</v>
      </c>
      <c r="E55" s="56">
        <v>45930</v>
      </c>
      <c r="H55" s="120"/>
    </row>
    <row r="56" spans="2:8">
      <c r="B56" s="122" t="s">
        <v>243</v>
      </c>
      <c r="C56" s="122" t="s">
        <v>244</v>
      </c>
      <c r="D56" s="55" t="s">
        <v>248</v>
      </c>
      <c r="E56" s="56">
        <v>46112</v>
      </c>
      <c r="H56" s="120"/>
    </row>
    <row r="57" spans="2:8">
      <c r="B57" s="122" t="s">
        <v>244</v>
      </c>
      <c r="C57" s="122" t="s">
        <v>245</v>
      </c>
      <c r="D57" s="56" t="s">
        <v>249</v>
      </c>
      <c r="E57" s="56">
        <v>46295</v>
      </c>
      <c r="H57" s="120"/>
    </row>
    <row r="58" spans="2:8">
      <c r="B58" s="122" t="s">
        <v>245</v>
      </c>
      <c r="C58" s="122" t="s">
        <v>246</v>
      </c>
      <c r="D58" s="55" t="s">
        <v>250</v>
      </c>
      <c r="E58" s="56">
        <v>46477</v>
      </c>
      <c r="H58" s="120"/>
    </row>
    <row r="59" spans="2:8">
      <c r="H59" s="120"/>
    </row>
    <row r="60" spans="2:8">
      <c r="H60" s="120"/>
    </row>
    <row r="61" spans="2:8">
      <c r="H61" s="120"/>
    </row>
    <row r="62" spans="2:8">
      <c r="H62" s="120"/>
    </row>
    <row r="63" spans="2:8">
      <c r="H63" s="120"/>
    </row>
    <row r="64" spans="2:8">
      <c r="H64" s="120"/>
    </row>
    <row r="65" spans="8:8">
      <c r="H65" s="120"/>
    </row>
    <row r="66" spans="8:8">
      <c r="H66" s="120"/>
    </row>
    <row r="67" spans="8:8">
      <c r="H67" s="120"/>
    </row>
    <row r="68" spans="8:8">
      <c r="H68" s="120"/>
    </row>
    <row r="69" spans="8:8">
      <c r="H69" s="120"/>
    </row>
    <row r="70" spans="8:8">
      <c r="H70" s="120"/>
    </row>
    <row r="71" spans="8:8">
      <c r="H71" s="120"/>
    </row>
    <row r="72" spans="8:8">
      <c r="H72" s="120"/>
    </row>
  </sheetData>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様式5-2（特例増設用）</vt:lpstr>
      <vt:lpstr>別紙１</vt:lpstr>
      <vt:lpstr>別紙２</vt:lpstr>
      <vt:lpstr>リスト</vt:lpstr>
      <vt:lpstr>別紙１!Print_Area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2016-03-24T01:42:00Z</cp:lastPrinted>
  <dcterms:created xsi:type="dcterms:W3CDTF">2008-09-17T09:32:48Z</dcterms:created>
  <dcterms:modified xsi:type="dcterms:W3CDTF">2016-03-24T01:42:12Z</dcterms:modified>
</cp:coreProperties>
</file>